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8270" windowHeight="10950" tabRatio="918"/>
  </bookViews>
  <sheets>
    <sheet name="TOC" sheetId="6" r:id="rId1"/>
    <sheet name="2012 (ages 0-17)" sheetId="4" r:id="rId2"/>
    <sheet name="2000 (ages 0-17)" sheetId="2" r:id="rId3"/>
    <sheet name="1990 (ages 0-17)" sheetId="3" r:id="rId4"/>
    <sheet name="2012 (ages 0-5)" sheetId="8" r:id="rId5"/>
    <sheet name="2000 (ages 0-5)" sheetId="10" r:id="rId6"/>
    <sheet name="1990 (ages 0-5)" sheetId="11" r:id="rId7"/>
  </sheets>
  <calcPr calcId="145621"/>
</workbook>
</file>

<file path=xl/calcChain.xml><?xml version="1.0" encoding="utf-8"?>
<calcChain xmlns="http://schemas.openxmlformats.org/spreadsheetml/2006/main">
  <c r="G21" i="8" l="1"/>
  <c r="H64" i="11" l="1"/>
  <c r="G64" i="11"/>
  <c r="E64" i="11"/>
  <c r="H63" i="11"/>
  <c r="G63" i="11"/>
  <c r="E63" i="11"/>
  <c r="H62" i="11"/>
  <c r="G62" i="11"/>
  <c r="E62" i="11"/>
  <c r="H61" i="11"/>
  <c r="G61" i="11"/>
  <c r="E61" i="11"/>
  <c r="H60" i="11"/>
  <c r="G60" i="11"/>
  <c r="E60" i="11"/>
  <c r="H59" i="11"/>
  <c r="G59" i="11"/>
  <c r="E59" i="11"/>
  <c r="H58" i="11"/>
  <c r="G58" i="11"/>
  <c r="E58" i="11"/>
  <c r="H57" i="11"/>
  <c r="G57" i="11"/>
  <c r="E57" i="11"/>
  <c r="H56" i="11"/>
  <c r="G56" i="11"/>
  <c r="E56" i="11"/>
  <c r="H55" i="11"/>
  <c r="G55" i="11"/>
  <c r="E55" i="11"/>
  <c r="H54" i="11"/>
  <c r="G54" i="11"/>
  <c r="E54" i="11"/>
  <c r="H53" i="11"/>
  <c r="G53" i="11"/>
  <c r="E53" i="11"/>
  <c r="H52" i="11"/>
  <c r="G52" i="11"/>
  <c r="E52" i="11"/>
  <c r="H51" i="11"/>
  <c r="G51" i="11"/>
  <c r="E51" i="11"/>
  <c r="H50" i="11"/>
  <c r="G50" i="11"/>
  <c r="E50" i="11"/>
  <c r="H49" i="11"/>
  <c r="G49" i="11"/>
  <c r="E49" i="11"/>
  <c r="H48" i="11"/>
  <c r="G48" i="11"/>
  <c r="E48" i="11"/>
  <c r="H47" i="11"/>
  <c r="G47" i="11"/>
  <c r="E47" i="11"/>
  <c r="H46" i="11"/>
  <c r="G46" i="11"/>
  <c r="E46" i="11"/>
  <c r="H45" i="11"/>
  <c r="G45" i="11"/>
  <c r="E45" i="11"/>
  <c r="H44" i="11"/>
  <c r="G44" i="11"/>
  <c r="E44" i="11"/>
  <c r="H43" i="11"/>
  <c r="G43" i="11"/>
  <c r="E43" i="11"/>
  <c r="H42" i="11"/>
  <c r="G42" i="11"/>
  <c r="E42" i="11"/>
  <c r="H41" i="11"/>
  <c r="G41" i="11"/>
  <c r="E41" i="11"/>
  <c r="H40" i="11"/>
  <c r="G40" i="11"/>
  <c r="E40" i="11"/>
  <c r="H39" i="11"/>
  <c r="G39" i="11"/>
  <c r="E39" i="11"/>
  <c r="H38" i="11"/>
  <c r="G38" i="11"/>
  <c r="E38" i="11"/>
  <c r="H37" i="11"/>
  <c r="G37" i="11"/>
  <c r="E37" i="11"/>
  <c r="H36" i="11"/>
  <c r="G36" i="11"/>
  <c r="E36" i="11"/>
  <c r="H35" i="11"/>
  <c r="G35" i="11"/>
  <c r="E35" i="11"/>
  <c r="H34" i="11"/>
  <c r="G34" i="11"/>
  <c r="E34" i="11"/>
  <c r="H33" i="11"/>
  <c r="G33" i="11"/>
  <c r="E33" i="11"/>
  <c r="H32" i="11"/>
  <c r="G32" i="11"/>
  <c r="E32" i="11"/>
  <c r="H31" i="11"/>
  <c r="G31" i="11"/>
  <c r="E31" i="11"/>
  <c r="H30" i="11"/>
  <c r="G30" i="11"/>
  <c r="E30" i="11"/>
  <c r="H29" i="11"/>
  <c r="G29" i="11"/>
  <c r="E29" i="11"/>
  <c r="H28" i="11"/>
  <c r="G28" i="11"/>
  <c r="E28" i="11"/>
  <c r="H27" i="11"/>
  <c r="G27" i="11"/>
  <c r="E27" i="11"/>
  <c r="H26" i="11"/>
  <c r="G26" i="11"/>
  <c r="E26" i="11"/>
  <c r="H25" i="11"/>
  <c r="G25" i="11"/>
  <c r="E25" i="11"/>
  <c r="H24" i="11"/>
  <c r="G24" i="11"/>
  <c r="E24" i="11"/>
  <c r="H23" i="11"/>
  <c r="G23" i="11"/>
  <c r="E23" i="11"/>
  <c r="H22" i="11"/>
  <c r="G22" i="11"/>
  <c r="E22" i="11"/>
  <c r="H21" i="11"/>
  <c r="G21" i="11"/>
  <c r="E21" i="11"/>
  <c r="H20" i="11"/>
  <c r="G20" i="11"/>
  <c r="E20" i="11"/>
  <c r="H19" i="11"/>
  <c r="G19" i="11"/>
  <c r="E19" i="11"/>
  <c r="H18" i="11"/>
  <c r="G18" i="11"/>
  <c r="E18" i="11"/>
  <c r="H17" i="11"/>
  <c r="G17" i="11"/>
  <c r="E17" i="11"/>
  <c r="H16" i="11"/>
  <c r="G16" i="11"/>
  <c r="E16" i="11"/>
  <c r="H15" i="11"/>
  <c r="G15" i="11"/>
  <c r="E15" i="11"/>
  <c r="H14" i="11"/>
  <c r="G14" i="11"/>
  <c r="E14" i="11"/>
  <c r="H12" i="11"/>
  <c r="G12" i="11"/>
  <c r="E12" i="11"/>
  <c r="H64" i="10"/>
  <c r="G64" i="10"/>
  <c r="E64" i="10"/>
  <c r="H63" i="10"/>
  <c r="G63" i="10"/>
  <c r="E63" i="10"/>
  <c r="H62" i="10"/>
  <c r="G62" i="10"/>
  <c r="E62" i="10"/>
  <c r="H61" i="10"/>
  <c r="G61" i="10"/>
  <c r="E61" i="10"/>
  <c r="H60" i="10"/>
  <c r="G60" i="10"/>
  <c r="E60" i="10"/>
  <c r="H59" i="10"/>
  <c r="G59" i="10"/>
  <c r="E59" i="10"/>
  <c r="H58" i="10"/>
  <c r="G58" i="10"/>
  <c r="E58" i="10"/>
  <c r="H57" i="10"/>
  <c r="G57" i="10"/>
  <c r="E57" i="10"/>
  <c r="H56" i="10"/>
  <c r="G56" i="10"/>
  <c r="E56" i="10"/>
  <c r="H55" i="10"/>
  <c r="G55" i="10"/>
  <c r="E55" i="10"/>
  <c r="H54" i="10"/>
  <c r="G54" i="10"/>
  <c r="E54" i="10"/>
  <c r="H53" i="10"/>
  <c r="G53" i="10"/>
  <c r="E53" i="10"/>
  <c r="H52" i="10"/>
  <c r="G52" i="10"/>
  <c r="E52" i="10"/>
  <c r="H51" i="10"/>
  <c r="G51" i="10"/>
  <c r="E51" i="10"/>
  <c r="H50" i="10"/>
  <c r="G50" i="10"/>
  <c r="E50" i="10"/>
  <c r="H49" i="10"/>
  <c r="G49" i="10"/>
  <c r="E49" i="10"/>
  <c r="H48" i="10"/>
  <c r="G48" i="10"/>
  <c r="E48" i="10"/>
  <c r="H47" i="10"/>
  <c r="G47" i="10"/>
  <c r="E47" i="10"/>
  <c r="H46" i="10"/>
  <c r="G46" i="10"/>
  <c r="E46" i="10"/>
  <c r="H45" i="10"/>
  <c r="G45" i="10"/>
  <c r="E45" i="10"/>
  <c r="H44" i="10"/>
  <c r="G44" i="10"/>
  <c r="E44" i="10"/>
  <c r="H43" i="10"/>
  <c r="G43" i="10"/>
  <c r="E43" i="10"/>
  <c r="H42" i="10"/>
  <c r="G42" i="10"/>
  <c r="E42" i="10"/>
  <c r="H41" i="10"/>
  <c r="G41" i="10"/>
  <c r="E41" i="10"/>
  <c r="H40" i="10"/>
  <c r="G40" i="10"/>
  <c r="E40" i="10"/>
  <c r="H39" i="10"/>
  <c r="G39" i="10"/>
  <c r="E39" i="10"/>
  <c r="H38" i="10"/>
  <c r="G38" i="10"/>
  <c r="E38" i="10"/>
  <c r="H37" i="10"/>
  <c r="G37" i="10"/>
  <c r="E37" i="10"/>
  <c r="H36" i="10"/>
  <c r="G36" i="10"/>
  <c r="E36" i="10"/>
  <c r="H35" i="10"/>
  <c r="G35" i="10"/>
  <c r="E35" i="10"/>
  <c r="H34" i="10"/>
  <c r="G34" i="10"/>
  <c r="E34" i="10"/>
  <c r="H33" i="10"/>
  <c r="G33" i="10"/>
  <c r="E33" i="10"/>
  <c r="H32" i="10"/>
  <c r="G32" i="10"/>
  <c r="E32" i="10"/>
  <c r="H31" i="10"/>
  <c r="G31" i="10"/>
  <c r="E31" i="10"/>
  <c r="H30" i="10"/>
  <c r="G30" i="10"/>
  <c r="E30" i="10"/>
  <c r="H29" i="10"/>
  <c r="G29" i="10"/>
  <c r="E29" i="10"/>
  <c r="H28" i="10"/>
  <c r="G28" i="10"/>
  <c r="E28" i="10"/>
  <c r="H27" i="10"/>
  <c r="G27" i="10"/>
  <c r="E27" i="10"/>
  <c r="H26" i="10"/>
  <c r="G26" i="10"/>
  <c r="E26" i="10"/>
  <c r="H25" i="10"/>
  <c r="G25" i="10"/>
  <c r="E25" i="10"/>
  <c r="H24" i="10"/>
  <c r="G24" i="10"/>
  <c r="E24" i="10"/>
  <c r="H23" i="10"/>
  <c r="G23" i="10"/>
  <c r="E23" i="10"/>
  <c r="H22" i="10"/>
  <c r="G22" i="10"/>
  <c r="E22" i="10"/>
  <c r="H21" i="10"/>
  <c r="G21" i="10"/>
  <c r="E21" i="10"/>
  <c r="H20" i="10"/>
  <c r="G20" i="10"/>
  <c r="E20" i="10"/>
  <c r="H19" i="10"/>
  <c r="G19" i="10"/>
  <c r="E19" i="10"/>
  <c r="H18" i="10"/>
  <c r="G18" i="10"/>
  <c r="E18" i="10"/>
  <c r="H17" i="10"/>
  <c r="G17" i="10"/>
  <c r="E17" i="10"/>
  <c r="H16" i="10"/>
  <c r="G16" i="10"/>
  <c r="E16" i="10"/>
  <c r="H15" i="10"/>
  <c r="G15" i="10"/>
  <c r="E15" i="10"/>
  <c r="H14" i="10"/>
  <c r="G14" i="10"/>
  <c r="E14" i="10"/>
  <c r="H12" i="10"/>
  <c r="G12" i="10"/>
  <c r="E12" i="10"/>
  <c r="H64" i="8" l="1"/>
  <c r="G64" i="8"/>
  <c r="E64" i="8"/>
  <c r="H63" i="8"/>
  <c r="G63" i="8"/>
  <c r="E63" i="8"/>
  <c r="H62" i="8"/>
  <c r="G62" i="8"/>
  <c r="E62" i="8"/>
  <c r="H61" i="8"/>
  <c r="G61" i="8"/>
  <c r="E61" i="8"/>
  <c r="H60" i="8"/>
  <c r="G60" i="8"/>
  <c r="E60" i="8"/>
  <c r="H59" i="8"/>
  <c r="G59" i="8"/>
  <c r="E59" i="8"/>
  <c r="H58" i="8"/>
  <c r="G58" i="8"/>
  <c r="E58" i="8"/>
  <c r="H57" i="8"/>
  <c r="G57" i="8"/>
  <c r="E57" i="8"/>
  <c r="H56" i="8"/>
  <c r="G56" i="8"/>
  <c r="E56" i="8"/>
  <c r="H55" i="8"/>
  <c r="G55" i="8"/>
  <c r="E55" i="8"/>
  <c r="H54" i="8"/>
  <c r="G54" i="8"/>
  <c r="E54" i="8"/>
  <c r="H53" i="8"/>
  <c r="G53" i="8"/>
  <c r="E53" i="8"/>
  <c r="H52" i="8"/>
  <c r="G52" i="8"/>
  <c r="E52" i="8"/>
  <c r="H51" i="8"/>
  <c r="G51" i="8"/>
  <c r="E51" i="8"/>
  <c r="H50" i="8"/>
  <c r="G50" i="8"/>
  <c r="E50" i="8"/>
  <c r="H49" i="8"/>
  <c r="G49" i="8"/>
  <c r="E49" i="8"/>
  <c r="H48" i="8"/>
  <c r="G48" i="8"/>
  <c r="E48" i="8"/>
  <c r="H47" i="8"/>
  <c r="G47" i="8"/>
  <c r="E47" i="8"/>
  <c r="H46" i="8"/>
  <c r="G46" i="8"/>
  <c r="E46" i="8"/>
  <c r="H45" i="8"/>
  <c r="G45" i="8"/>
  <c r="E45" i="8"/>
  <c r="H44" i="8"/>
  <c r="G44" i="8"/>
  <c r="E44" i="8"/>
  <c r="H43" i="8"/>
  <c r="G43" i="8"/>
  <c r="E43" i="8"/>
  <c r="H42" i="8"/>
  <c r="G42" i="8"/>
  <c r="E42" i="8"/>
  <c r="H41" i="8"/>
  <c r="G41" i="8"/>
  <c r="E41" i="8"/>
  <c r="H40" i="8"/>
  <c r="G40" i="8"/>
  <c r="E40" i="8"/>
  <c r="H39" i="8"/>
  <c r="G39" i="8"/>
  <c r="E39" i="8"/>
  <c r="H38" i="8"/>
  <c r="G38" i="8"/>
  <c r="E38" i="8"/>
  <c r="H37" i="8"/>
  <c r="G37" i="8"/>
  <c r="E37" i="8"/>
  <c r="H36" i="8"/>
  <c r="G36" i="8"/>
  <c r="E36" i="8"/>
  <c r="H35" i="8"/>
  <c r="G35" i="8"/>
  <c r="E35" i="8"/>
  <c r="H34" i="8"/>
  <c r="G34" i="8"/>
  <c r="E34" i="8"/>
  <c r="H33" i="8"/>
  <c r="G33" i="8"/>
  <c r="E33" i="8"/>
  <c r="H32" i="8"/>
  <c r="G32" i="8"/>
  <c r="E32" i="8"/>
  <c r="H31" i="8"/>
  <c r="G31" i="8"/>
  <c r="E31" i="8"/>
  <c r="H30" i="8"/>
  <c r="G30" i="8"/>
  <c r="E30" i="8"/>
  <c r="H29" i="8"/>
  <c r="G29" i="8"/>
  <c r="E29" i="8"/>
  <c r="H28" i="8"/>
  <c r="G28" i="8"/>
  <c r="E28" i="8"/>
  <c r="H27" i="8"/>
  <c r="G27" i="8"/>
  <c r="E27" i="8"/>
  <c r="H26" i="8"/>
  <c r="G26" i="8"/>
  <c r="E26" i="8"/>
  <c r="H25" i="8"/>
  <c r="G25" i="8"/>
  <c r="E25" i="8"/>
  <c r="H24" i="8"/>
  <c r="G24" i="8"/>
  <c r="E24" i="8"/>
  <c r="H23" i="8"/>
  <c r="G23" i="8"/>
  <c r="E23" i="8"/>
  <c r="H22" i="8"/>
  <c r="G22" i="8"/>
  <c r="E22" i="8"/>
  <c r="H21" i="8"/>
  <c r="E21" i="8"/>
  <c r="H20" i="8"/>
  <c r="G20" i="8"/>
  <c r="E20" i="8"/>
  <c r="H19" i="8"/>
  <c r="G19" i="8"/>
  <c r="E19" i="8"/>
  <c r="H18" i="8"/>
  <c r="G18" i="8"/>
  <c r="E18" i="8"/>
  <c r="H17" i="8"/>
  <c r="G17" i="8"/>
  <c r="E17" i="8"/>
  <c r="H16" i="8"/>
  <c r="G16" i="8"/>
  <c r="E16" i="8"/>
  <c r="H15" i="8"/>
  <c r="G15" i="8"/>
  <c r="E15" i="8"/>
  <c r="H14" i="8"/>
  <c r="G14" i="8"/>
  <c r="E14" i="8"/>
  <c r="H12" i="8"/>
  <c r="G12" i="8"/>
  <c r="E12" i="8"/>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14" i="4"/>
  <c r="H12"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14" i="4"/>
  <c r="G12"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14" i="4"/>
  <c r="E12" i="4"/>
</calcChain>
</file>

<file path=xl/sharedStrings.xml><?xml version="1.0" encoding="utf-8"?>
<sst xmlns="http://schemas.openxmlformats.org/spreadsheetml/2006/main" count="393" uniqueCount="77">
  <si>
    <t>(in thousands)</t>
  </si>
  <si>
    <t>Number of all children (under 18)</t>
  </si>
  <si>
    <t>Year</t>
  </si>
  <si>
    <t>Number</t>
  </si>
  <si>
    <t>As a percentage of all children</t>
  </si>
  <si>
    <t>United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</si>
  <si>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</si>
  <si>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</si>
  <si>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</si>
  <si>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</si>
  <si>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</si>
  <si>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</si>
  <si>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</si>
  <si>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</si>
  <si>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</si>
  <si>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</si>
  <si>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</si>
  <si>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</si>
  <si>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</si>
  <si>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</si>
  <si>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</si>
  <si>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</si>
  <si>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</si>
  <si>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</si>
  <si>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</si>
  <si>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</si>
  <si>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</si>
  <si>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</si>
  <si>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</si>
  <si>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</si>
  <si>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</si>
  <si>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</si>
  <si>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</si>
  <si>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</si>
  <si>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</si>
  <si>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</si>
  <si>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</si>
  <si>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</si>
  <si>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</si>
  <si>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</si>
  <si>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</si>
  <si>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</si>
  <si>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</si>
  <si>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</si>
  <si>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</si>
  <si>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</si>
  <si>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</si>
  <si>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</si>
  <si>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</si>
  <si>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</si>
  <si>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</si>
  <si>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</si>
  <si>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</si>
  <si>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</si>
  <si>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</si>
  <si>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</si>
  <si>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</si>
  <si>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Born</t>
  </si>
  <si>
    <t>U.S.-born children as a percentage of children in immigrant families</t>
  </si>
  <si>
    <t>Geography</t>
  </si>
  <si>
    <t>Children (under 18) with at least one immigrant parent</t>
  </si>
  <si>
    <t>Children with U.S.-born parents</t>
  </si>
  <si>
    <t>Number of all children (0-5)</t>
  </si>
  <si>
    <t>Children (0-5) with at least one immigrant parent</t>
  </si>
  <si>
    <t>Table of Contents</t>
  </si>
  <si>
    <r>
      <t xml:space="preserve">Children </t>
    </r>
    <r>
      <rPr>
        <b/>
        <u/>
        <sz val="11"/>
        <color theme="1"/>
        <rFont val="Calibri"/>
        <family val="2"/>
        <scheme val="minor"/>
      </rPr>
      <t>Under 18</t>
    </r>
    <r>
      <rPr>
        <b/>
        <sz val="11"/>
        <color theme="1"/>
        <rFont val="Calibri"/>
        <family val="2"/>
        <scheme val="minor"/>
      </rPr>
      <t xml:space="preserve"> in Immigrant and Native Families by State</t>
    </r>
  </si>
  <si>
    <r>
      <t xml:space="preserve">Children </t>
    </r>
    <r>
      <rPr>
        <b/>
        <u/>
        <sz val="11"/>
        <color theme="1"/>
        <rFont val="Calibri"/>
        <family val="2"/>
        <scheme val="minor"/>
      </rPr>
      <t>Under 6</t>
    </r>
    <r>
      <rPr>
        <b/>
        <sz val="11"/>
        <color theme="1"/>
        <rFont val="Calibri"/>
        <family val="2"/>
        <scheme val="minor"/>
      </rPr>
      <t xml:space="preserve"> in Immigrant and Native Families by State</t>
    </r>
  </si>
  <si>
    <r>
      <t>Notes:</t>
    </r>
    <r>
      <rPr>
        <sz val="10"/>
        <rFont val="Arial"/>
        <family val="2"/>
      </rPr>
      <t xml:space="preserve"> The data here include only children (regardless of their nativity) who reside with at least one parent. The term "children of immigrants" (or children in immigrant families) refers to children under 18 with at least one immigrant parent. The term "immigrants" refers to people residing in the United States who were not U.S. citizens at birth. This population includes naturalized citizens, lawful permanent residents (LPRs), certain legal nonimmigrants (e.g., persons on student or work visas), those admitted under refugee or asylee status, and persons illegally residing in the United States.</t>
    </r>
  </si>
  <si>
    <r>
      <rPr>
        <i/>
        <sz val="10"/>
        <rFont val="Arial"/>
        <family val="2"/>
      </rPr>
      <t>Source:</t>
    </r>
    <r>
      <rPr>
        <sz val="10"/>
        <rFont val="Arial"/>
        <family val="2"/>
      </rPr>
      <t xml:space="preserve"> Migration Policy Institute tabulation of data from the U.S. Census Bureau's 2012 American Community Survey.</t>
    </r>
  </si>
  <si>
    <r>
      <rPr>
        <i/>
        <sz val="10"/>
        <rFont val="Arial"/>
        <family val="2"/>
      </rPr>
      <t>Source:</t>
    </r>
    <r>
      <rPr>
        <sz val="10"/>
        <rFont val="Arial"/>
        <family val="2"/>
      </rPr>
      <t xml:space="preserve"> Migration Policy Institute tabulation of data from the U.S. Census Bureau's 1990 Census data accessed from Steven Ruggles, J. Trent Alexander, Katie Genadek, Ronald Goeken, Matthew B. Schroeder, and Matthew Sobek. Integrated Public Use Microdata Series: Version 5.0 [Machine-readable database]. Minneapolis: University of Minnesota, 2010.</t>
    </r>
  </si>
  <si>
    <r>
      <rPr>
        <i/>
        <sz val="10"/>
        <rFont val="Arial"/>
        <family val="2"/>
      </rPr>
      <t>Source:</t>
    </r>
    <r>
      <rPr>
        <sz val="10"/>
        <rFont val="Arial"/>
        <family val="2"/>
      </rPr>
      <t xml:space="preserve"> Migration Policy Institute tabulation of data from the U.S. Census Bureau's 2000 Census data accessed from Steven Ruggles, J. Trent Alexander, Katie Genadek, Ronald Goeken, Matthew B. Schroeder, and Matthew Sobek. Integrated Public Use Microdata Series: Version 5.0 [Machine-readable database]. Minneapolis: University of Minnesota, 2010.</t>
    </r>
  </si>
  <si>
    <t>Children Under 6 in Immigrant and Native Families, United States, 2012*</t>
  </si>
  <si>
    <t>Children Under 18 in Immigrant and Native Families, United States, 2012*</t>
  </si>
  <si>
    <t>Children Under 18 in Immigrant and Native Families, United States, 2000*</t>
  </si>
  <si>
    <t>Children Age 17 and Under in Immigrant and Native Families, United States, 1990*</t>
  </si>
  <si>
    <t>Children Under 6 in Immigrant and Native Families, United States, 2000*</t>
  </si>
  <si>
    <t>Children Under 6 in Immigrant and Native Families, United States, 1990*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</si>
</sst>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0"/>
    <numFmt numFmtId="166" formatCode="0.0%"/>
    <numFmt numFmtId="167" formatCode="_(* #,##0,_);_(* \(#,##0,\);_(* &quot;-&quot;_);_(@_)"/>
  </numFmts>
  <fonts count="16" x14ac:knownFonts="1">
    <font>
      <sz val="11"/>
      <color theme="1"/>
      <name val="Calibri"/>
      <family val="2"/>
      <scheme val="minor"/>
    </font>
    <font>
      <sz val="10"/>
      <name val="Arial"/>
      <family val="2"/>
    </font>
    <font>
      <b/>
      <sz val="10"/>
      <name val="Arial"/>
      <family val="2"/>
    </font>
    <font>
      <i/>
      <sz val="10"/>
      <name val="Arial"/>
      <family val="2"/>
    </font>
    <font>
      <sz val="11"/>
      <color theme="1"/>
      <name val="Calibri"/>
      <family val="2"/>
      <scheme val="minor"/>
    </font>
    <font>
      <b/>
      <sz val="14"/>
      <name val="Arial"/>
      <family val="2"/>
    </font>
    <font>
      <sz val="14"/>
      <name val="Arial"/>
      <family val="2"/>
    </font>
    <font>
      <b/>
      <sz val="11"/>
      <color theme="1"/>
      <name val="Calibri"/>
      <family val="2"/>
      <scheme val="minor"/>
    </font>
    <font>
      <sz val="10"/>
      <color indexed="8"/>
      <name val="Arial"/>
      <family val="2"/>
    </font>
    <font>
      <sz val="10"/>
      <color theme="1"/>
      <name val="Arial"/>
      <family val="2"/>
    </font>
    <font>
      <b/>
      <sz val="10"/>
      <color theme="1"/>
      <name val="Arial"/>
      <family val="2"/>
    </font>
    <font>
      <b/>
      <sz val="10"/>
      <color indexed="8"/>
      <name val="Arial"/>
      <family val="2"/>
    </font>
    <font>
      <b/>
      <sz val="14"/>
      <color theme="1"/>
      <name val="Arial"/>
      <family val="2"/>
    </font>
    <font>
      <b/>
      <u/>
      <sz val="11"/>
      <color theme="1"/>
      <name val="Calibri"/>
      <family val="2"/>
      <scheme val="minor"/>
    </font>
    <font>
      <u/>
      <sz val="11"/>
      <color theme="10"/>
      <name val="Calibri"/>
      <family val="2"/>
      <scheme val="minor"/>
    </font>
    <font>
      <b/>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s>
  <cellStyleXfs count="6">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4" fillId="0" borderId="0" applyFont="0" applyFill="0" applyBorder="0" applyAlignment="0" applyProtection="0"/>
    <xf numFmtId="0" fontId="14" fillId="0" borderId="0" applyNumberFormat="0" applyFill="0" applyBorder="0" applyAlignment="0" applyProtection="0"/>
  </cellStyleXfs>
  <cellXfs count="139">
    <xf numFmtId="0" fontId="0" fillId="0" borderId="0" xfId="0"/>
    <xf numFmtId="0" fontId="1" fillId="2" borderId="1" xfId="2" applyFill="1" applyBorder="1" applyAlignment="1">
      <alignment horizontal="center"/>
    </xf>
    <xf numFmtId="0" fontId="1" fillId="2" borderId="2" xfId="2" applyFill="1" applyBorder="1"/>
    <xf numFmtId="0" fontId="1" fillId="2" borderId="0" xfId="2" applyFill="1" applyBorder="1"/>
    <xf numFmtId="0" fontId="1" fillId="2" borderId="3" xfId="2" applyFill="1" applyBorder="1" applyAlignment="1">
      <alignment horizontal="center"/>
    </xf>
    <xf numFmtId="0" fontId="1" fillId="2" borderId="0" xfId="2" applyFill="1"/>
    <xf numFmtId="0" fontId="2" fillId="3" borderId="9" xfId="2" applyFont="1" applyFill="1" applyBorder="1" applyAlignment="1">
      <alignment horizontal="center" vertical="center" wrapText="1"/>
    </xf>
    <xf numFmtId="0" fontId="2" fillId="3" borderId="10" xfId="2" applyFont="1" applyFill="1" applyBorder="1" applyAlignment="1">
      <alignment horizontal="center" vertical="center" wrapText="1"/>
    </xf>
    <xf numFmtId="0" fontId="2" fillId="3" borderId="11" xfId="2" applyFont="1" applyFill="1" applyBorder="1" applyAlignment="1">
      <alignment horizontal="center" vertical="center" wrapText="1"/>
    </xf>
    <xf numFmtId="0" fontId="2" fillId="2" borderId="0" xfId="2" applyFont="1" applyFill="1" applyBorder="1" applyAlignment="1">
      <alignment horizontal="center" vertical="center" wrapText="1"/>
    </xf>
    <xf numFmtId="0" fontId="2" fillId="2" borderId="4" xfId="2" applyFont="1" applyFill="1" applyBorder="1" applyAlignment="1">
      <alignment horizontal="center" wrapText="1"/>
    </xf>
    <xf numFmtId="0" fontId="2" fillId="2" borderId="1" xfId="2" applyFont="1" applyFill="1" applyBorder="1" applyAlignment="1">
      <alignment horizontal="center" wrapText="1"/>
    </xf>
    <xf numFmtId="0" fontId="2" fillId="2" borderId="2" xfId="2" applyFont="1" applyFill="1" applyBorder="1" applyAlignment="1">
      <alignment horizontal="center" wrapText="1"/>
    </xf>
    <xf numFmtId="0" fontId="2" fillId="2" borderId="0" xfId="2" applyFont="1" applyFill="1" applyBorder="1" applyAlignment="1">
      <alignment horizontal="center" wrapText="1"/>
    </xf>
    <xf numFmtId="0" fontId="2" fillId="2" borderId="12" xfId="2" applyFont="1" applyFill="1" applyBorder="1" applyAlignment="1">
      <alignment horizontal="center"/>
    </xf>
    <xf numFmtId="0" fontId="2" fillId="2" borderId="3" xfId="2" applyFont="1" applyFill="1" applyBorder="1"/>
    <xf numFmtId="165" fontId="2" fillId="2" borderId="0" xfId="2" applyNumberFormat="1" applyFont="1" applyFill="1" applyBorder="1"/>
    <xf numFmtId="164" fontId="2" fillId="2" borderId="0" xfId="2" applyNumberFormat="1" applyFont="1" applyFill="1" applyBorder="1"/>
    <xf numFmtId="0" fontId="2" fillId="2" borderId="0" xfId="2" applyFont="1" applyFill="1" applyBorder="1"/>
    <xf numFmtId="0" fontId="1" fillId="2" borderId="12" xfId="2" applyFill="1" applyBorder="1" applyAlignment="1">
      <alignment horizontal="center"/>
    </xf>
    <xf numFmtId="0" fontId="1" fillId="2" borderId="3" xfId="2" applyFill="1" applyBorder="1"/>
    <xf numFmtId="165" fontId="1" fillId="2" borderId="0" xfId="2" applyNumberFormat="1" applyFill="1" applyBorder="1"/>
    <xf numFmtId="164" fontId="1" fillId="2" borderId="0" xfId="2" applyNumberFormat="1" applyFill="1" applyBorder="1"/>
    <xf numFmtId="0" fontId="1" fillId="2" borderId="3" xfId="2" applyFont="1" applyFill="1" applyBorder="1" applyAlignment="1">
      <alignment horizontal="left" indent="1"/>
    </xf>
    <xf numFmtId="0" fontId="1" fillId="2" borderId="8" xfId="2" applyFill="1" applyBorder="1" applyAlignment="1">
      <alignment horizontal="center"/>
    </xf>
    <xf numFmtId="0" fontId="1" fillId="2" borderId="10" xfId="2" applyFill="1" applyBorder="1" applyAlignment="1">
      <alignment horizontal="left" indent="1"/>
    </xf>
    <xf numFmtId="0" fontId="1" fillId="2" borderId="0" xfId="2" applyFill="1" applyBorder="1" applyAlignment="1">
      <alignment horizontal="center"/>
    </xf>
    <xf numFmtId="0" fontId="1" fillId="2" borderId="0" xfId="2" applyFill="1" applyAlignment="1">
      <alignment horizontal="center"/>
    </xf>
    <xf numFmtId="0" fontId="2" fillId="2" borderId="0" xfId="2" applyFont="1" applyFill="1" applyAlignment="1">
      <alignment horizontal="center" vertical="center" wrapText="1"/>
    </xf>
    <xf numFmtId="0" fontId="1" fillId="2" borderId="0" xfId="2" applyFill="1" applyAlignment="1">
      <alignment horizontal="center" vertical="center"/>
    </xf>
    <xf numFmtId="0" fontId="2" fillId="2" borderId="12" xfId="2" applyFont="1" applyFill="1" applyBorder="1" applyAlignment="1">
      <alignment horizontal="center" wrapText="1"/>
    </xf>
    <xf numFmtId="0" fontId="2" fillId="2" borderId="5" xfId="2" applyFont="1" applyFill="1" applyBorder="1" applyAlignment="1">
      <alignment horizontal="center" wrapText="1"/>
    </xf>
    <xf numFmtId="0" fontId="2" fillId="2" borderId="0" xfId="2" applyFont="1" applyFill="1" applyAlignment="1">
      <alignment horizontal="center" wrapText="1"/>
    </xf>
    <xf numFmtId="0" fontId="2" fillId="2" borderId="3" xfId="2" applyFont="1" applyFill="1" applyBorder="1" applyAlignment="1">
      <alignment horizontal="center"/>
    </xf>
    <xf numFmtId="0" fontId="2" fillId="2" borderId="12" xfId="2" applyFont="1" applyFill="1" applyBorder="1"/>
    <xf numFmtId="3" fontId="2" fillId="2" borderId="12" xfId="2" applyNumberFormat="1" applyFont="1" applyFill="1" applyBorder="1"/>
    <xf numFmtId="3" fontId="2" fillId="2" borderId="3" xfId="2" applyNumberFormat="1" applyFont="1" applyFill="1" applyBorder="1"/>
    <xf numFmtId="3" fontId="2" fillId="2" borderId="0" xfId="2" applyNumberFormat="1" applyFont="1" applyFill="1" applyBorder="1"/>
    <xf numFmtId="165" fontId="2" fillId="2" borderId="0" xfId="2" applyNumberFormat="1" applyFont="1" applyFill="1"/>
    <xf numFmtId="0" fontId="2" fillId="2" borderId="0" xfId="2" applyFont="1" applyFill="1"/>
    <xf numFmtId="0" fontId="1" fillId="2" borderId="12" xfId="2" applyFill="1" applyBorder="1"/>
    <xf numFmtId="165" fontId="1" fillId="2" borderId="0" xfId="2" applyNumberFormat="1" applyFill="1"/>
    <xf numFmtId="0" fontId="1" fillId="2" borderId="12" xfId="2" applyFont="1" applyFill="1" applyBorder="1" applyAlignment="1">
      <alignment horizontal="left" indent="1"/>
    </xf>
    <xf numFmtId="0" fontId="1" fillId="2" borderId="10" xfId="2" applyFill="1" applyBorder="1" applyAlignment="1">
      <alignment horizontal="center"/>
    </xf>
    <xf numFmtId="0" fontId="1" fillId="2" borderId="8" xfId="2" applyFont="1" applyFill="1" applyBorder="1" applyAlignment="1">
      <alignment horizontal="left" indent="1"/>
    </xf>
    <xf numFmtId="0" fontId="1" fillId="2" borderId="10" xfId="2" applyFont="1" applyFill="1" applyBorder="1" applyAlignment="1">
      <alignment horizontal="left" indent="1"/>
    </xf>
    <xf numFmtId="166" fontId="1" fillId="2" borderId="14" xfId="1" applyNumberFormat="1" applyFont="1" applyFill="1" applyBorder="1"/>
    <xf numFmtId="166" fontId="2" fillId="2" borderId="0" xfId="2" applyNumberFormat="1" applyFont="1" applyFill="1" applyBorder="1"/>
    <xf numFmtId="166" fontId="1" fillId="2" borderId="0" xfId="2" applyNumberFormat="1" applyFill="1" applyBorder="1"/>
    <xf numFmtId="166" fontId="1" fillId="2" borderId="11" xfId="2" applyNumberFormat="1" applyFill="1" applyBorder="1"/>
    <xf numFmtId="166" fontId="2" fillId="2" borderId="14" xfId="2" applyNumberFormat="1" applyFont="1" applyFill="1" applyBorder="1"/>
    <xf numFmtId="166" fontId="1" fillId="2" borderId="14" xfId="2" applyNumberFormat="1" applyFill="1" applyBorder="1"/>
    <xf numFmtId="166" fontId="1" fillId="2" borderId="9" xfId="2" applyNumberFormat="1" applyFill="1" applyBorder="1"/>
    <xf numFmtId="167" fontId="2" fillId="2" borderId="3" xfId="1" applyNumberFormat="1" applyFont="1" applyFill="1" applyBorder="1" applyAlignment="1">
      <alignment horizontal="right" wrapText="1"/>
    </xf>
    <xf numFmtId="167" fontId="2" fillId="2" borderId="0" xfId="1" applyNumberFormat="1" applyFont="1" applyFill="1" applyBorder="1" applyAlignment="1">
      <alignment horizontal="right" wrapText="1"/>
    </xf>
    <xf numFmtId="167" fontId="1" fillId="2" borderId="3" xfId="1" applyNumberFormat="1" applyFont="1" applyFill="1" applyBorder="1" applyAlignment="1">
      <alignment horizontal="right" wrapText="1"/>
    </xf>
    <xf numFmtId="167" fontId="1" fillId="2" borderId="0" xfId="1" applyNumberFormat="1" applyFont="1" applyFill="1" applyBorder="1" applyAlignment="1">
      <alignment horizontal="right" wrapText="1"/>
    </xf>
    <xf numFmtId="167" fontId="1" fillId="2" borderId="10" xfId="1" applyNumberFormat="1" applyFont="1" applyFill="1" applyBorder="1" applyAlignment="1">
      <alignment horizontal="right" wrapText="1"/>
    </xf>
    <xf numFmtId="167" fontId="1" fillId="2" borderId="11" xfId="1" applyNumberFormat="1" applyFont="1" applyFill="1" applyBorder="1" applyAlignment="1">
      <alignment horizontal="right" wrapText="1"/>
    </xf>
    <xf numFmtId="167" fontId="2" fillId="2" borderId="12" xfId="2" applyNumberFormat="1" applyFont="1" applyFill="1" applyBorder="1"/>
    <xf numFmtId="167" fontId="2" fillId="2" borderId="3" xfId="2" applyNumberFormat="1" applyFont="1" applyFill="1" applyBorder="1"/>
    <xf numFmtId="167" fontId="1" fillId="2" borderId="12" xfId="2" applyNumberFormat="1" applyFill="1" applyBorder="1"/>
    <xf numFmtId="167" fontId="1" fillId="2" borderId="3" xfId="2" applyNumberFormat="1" applyFill="1" applyBorder="1"/>
    <xf numFmtId="167" fontId="1" fillId="2" borderId="8" xfId="2" applyNumberFormat="1" applyFill="1" applyBorder="1"/>
    <xf numFmtId="167" fontId="1" fillId="2" borderId="10" xfId="2" applyNumberFormat="1" applyFill="1" applyBorder="1"/>
    <xf numFmtId="167" fontId="2" fillId="2" borderId="0" xfId="2" applyNumberFormat="1" applyFont="1" applyFill="1" applyBorder="1"/>
    <xf numFmtId="167" fontId="1" fillId="2" borderId="0" xfId="2" applyNumberFormat="1" applyFill="1" applyBorder="1"/>
    <xf numFmtId="167" fontId="1" fillId="2" borderId="11" xfId="2" applyNumberFormat="1" applyFill="1" applyBorder="1"/>
    <xf numFmtId="0" fontId="2" fillId="3" borderId="8" xfId="2" applyFont="1" applyFill="1" applyBorder="1" applyAlignment="1">
      <alignment horizontal="center" vertical="center" wrapText="1"/>
    </xf>
    <xf numFmtId="0" fontId="2" fillId="3" borderId="8" xfId="2" applyFont="1" applyFill="1" applyBorder="1" applyAlignment="1">
      <alignment horizontal="center" vertical="center" wrapText="1"/>
    </xf>
    <xf numFmtId="0" fontId="1" fillId="2" borderId="0" xfId="2" applyFont="1" applyFill="1"/>
    <xf numFmtId="0" fontId="6" fillId="2" borderId="0" xfId="2" applyFont="1" applyFill="1"/>
    <xf numFmtId="0" fontId="1" fillId="3" borderId="4" xfId="2" applyFont="1" applyFill="1" applyBorder="1" applyAlignment="1">
      <alignment horizontal="center"/>
    </xf>
    <xf numFmtId="0" fontId="1" fillId="3" borderId="1" xfId="2" applyFont="1" applyFill="1" applyBorder="1"/>
    <xf numFmtId="0" fontId="1" fillId="2" borderId="0" xfId="2" applyFont="1" applyFill="1" applyAlignment="1">
      <alignment horizontal="center" vertical="center"/>
    </xf>
    <xf numFmtId="0" fontId="1" fillId="2" borderId="12" xfId="2" applyFont="1" applyFill="1" applyBorder="1" applyAlignment="1">
      <alignment horizontal="center"/>
    </xf>
    <xf numFmtId="0" fontId="1" fillId="2" borderId="3" xfId="2" applyFont="1" applyFill="1" applyBorder="1"/>
    <xf numFmtId="167" fontId="1" fillId="2" borderId="12" xfId="2" applyNumberFormat="1" applyFont="1" applyFill="1" applyBorder="1"/>
    <xf numFmtId="167" fontId="1" fillId="2" borderId="3" xfId="2" applyNumberFormat="1" applyFont="1" applyFill="1" applyBorder="1"/>
    <xf numFmtId="166" fontId="1" fillId="2" borderId="0" xfId="2" applyNumberFormat="1" applyFont="1" applyFill="1" applyBorder="1"/>
    <xf numFmtId="167" fontId="1" fillId="2" borderId="0" xfId="2" applyNumberFormat="1" applyFont="1" applyFill="1" applyBorder="1"/>
    <xf numFmtId="166" fontId="1" fillId="2" borderId="14" xfId="2" applyNumberFormat="1" applyFont="1" applyFill="1" applyBorder="1"/>
    <xf numFmtId="165" fontId="1" fillId="2" borderId="0" xfId="2" applyNumberFormat="1" applyFont="1" applyFill="1"/>
    <xf numFmtId="0" fontId="1" fillId="2" borderId="8" xfId="2" applyFont="1" applyFill="1" applyBorder="1" applyAlignment="1">
      <alignment horizontal="center"/>
    </xf>
    <xf numFmtId="167" fontId="1" fillId="2" borderId="8" xfId="2" applyNumberFormat="1" applyFont="1" applyFill="1" applyBorder="1"/>
    <xf numFmtId="167" fontId="1" fillId="2" borderId="10" xfId="2" applyNumberFormat="1" applyFont="1" applyFill="1" applyBorder="1"/>
    <xf numFmtId="166" fontId="1" fillId="2" borderId="11" xfId="2" applyNumberFormat="1" applyFont="1" applyFill="1" applyBorder="1"/>
    <xf numFmtId="167" fontId="1" fillId="2" borderId="11" xfId="2" applyNumberFormat="1" applyFont="1" applyFill="1" applyBorder="1"/>
    <xf numFmtId="166" fontId="1" fillId="2" borderId="9" xfId="2" applyNumberFormat="1" applyFont="1" applyFill="1" applyBorder="1"/>
    <xf numFmtId="0" fontId="1" fillId="2" borderId="0" xfId="2" applyFont="1" applyFill="1" applyAlignment="1">
      <alignment horizontal="center"/>
    </xf>
    <xf numFmtId="166" fontId="2" fillId="2" borderId="0" xfId="4" applyNumberFormat="1" applyFont="1" applyFill="1" applyBorder="1"/>
    <xf numFmtId="166" fontId="1" fillId="2" borderId="0" xfId="4" applyNumberFormat="1" applyFont="1" applyFill="1" applyBorder="1"/>
    <xf numFmtId="0" fontId="6" fillId="2" borderId="0" xfId="2" applyFont="1" applyFill="1" applyBorder="1"/>
    <xf numFmtId="0" fontId="2" fillId="2" borderId="3" xfId="2" applyFont="1" applyFill="1" applyBorder="1" applyAlignment="1">
      <alignment horizontal="center" wrapText="1"/>
    </xf>
    <xf numFmtId="0" fontId="2" fillId="2" borderId="14" xfId="2" applyFont="1" applyFill="1" applyBorder="1" applyAlignment="1">
      <alignment horizontal="center" wrapText="1"/>
    </xf>
    <xf numFmtId="167" fontId="2" fillId="2" borderId="14" xfId="1" applyNumberFormat="1" applyFont="1" applyFill="1" applyBorder="1" applyAlignment="1">
      <alignment horizontal="right" wrapText="1"/>
    </xf>
    <xf numFmtId="167" fontId="1" fillId="2" borderId="14" xfId="1" applyNumberFormat="1" applyFont="1" applyFill="1" applyBorder="1" applyAlignment="1">
      <alignment horizontal="right" wrapText="1"/>
    </xf>
    <xf numFmtId="166" fontId="1" fillId="2" borderId="11" xfId="4" applyNumberFormat="1" applyFont="1" applyFill="1" applyBorder="1"/>
    <xf numFmtId="167" fontId="1" fillId="2" borderId="9" xfId="1" applyNumberFormat="1" applyFont="1" applyFill="1" applyBorder="1" applyAlignment="1">
      <alignment horizontal="right" wrapText="1"/>
    </xf>
    <xf numFmtId="166" fontId="2" fillId="2" borderId="14" xfId="1" applyNumberFormat="1" applyFont="1" applyFill="1" applyBorder="1"/>
    <xf numFmtId="166" fontId="1" fillId="2" borderId="9" xfId="1" applyNumberFormat="1" applyFont="1" applyFill="1" applyBorder="1"/>
    <xf numFmtId="0" fontId="1" fillId="2" borderId="1" xfId="2" applyFont="1" applyFill="1" applyBorder="1" applyAlignment="1">
      <alignment horizontal="center"/>
    </xf>
    <xf numFmtId="0" fontId="1" fillId="2" borderId="2" xfId="2" applyFont="1" applyFill="1" applyBorder="1"/>
    <xf numFmtId="0" fontId="1" fillId="2" borderId="0" xfId="2" applyFont="1" applyFill="1" applyBorder="1"/>
    <xf numFmtId="0" fontId="1" fillId="2" borderId="3" xfId="2" applyFont="1" applyFill="1" applyBorder="1" applyAlignment="1">
      <alignment horizontal="center"/>
    </xf>
    <xf numFmtId="165" fontId="1" fillId="2" borderId="0" xfId="2" applyNumberFormat="1" applyFont="1" applyFill="1" applyBorder="1"/>
    <xf numFmtId="164" fontId="1" fillId="2" borderId="0" xfId="2" applyNumberFormat="1" applyFont="1" applyFill="1" applyBorder="1"/>
    <xf numFmtId="0" fontId="1" fillId="2" borderId="0" xfId="2" applyFont="1" applyFill="1" applyBorder="1" applyAlignment="1">
      <alignment horizontal="center"/>
    </xf>
    <xf numFmtId="167" fontId="8" fillId="2" borderId="0" xfId="0" applyNumberFormat="1" applyFont="1" applyFill="1" applyBorder="1" applyAlignment="1">
      <alignment horizontal="right" vertical="top"/>
    </xf>
    <xf numFmtId="167" fontId="8" fillId="2" borderId="11" xfId="0" applyNumberFormat="1" applyFont="1" applyFill="1" applyBorder="1" applyAlignment="1">
      <alignment horizontal="right" vertical="top"/>
    </xf>
    <xf numFmtId="0" fontId="1" fillId="2" borderId="10" xfId="2" applyFont="1" applyFill="1" applyBorder="1" applyAlignment="1">
      <alignment horizontal="center"/>
    </xf>
    <xf numFmtId="0" fontId="1" fillId="2" borderId="12" xfId="2" applyFont="1" applyFill="1" applyBorder="1"/>
    <xf numFmtId="167" fontId="9" fillId="2" borderId="12" xfId="1" applyNumberFormat="1" applyFont="1" applyFill="1" applyBorder="1"/>
    <xf numFmtId="167" fontId="9" fillId="2" borderId="8" xfId="1" applyNumberFormat="1" applyFont="1" applyFill="1" applyBorder="1"/>
    <xf numFmtId="167" fontId="10" fillId="2" borderId="12" xfId="1" applyNumberFormat="1" applyFont="1" applyFill="1" applyBorder="1"/>
    <xf numFmtId="167" fontId="11" fillId="2" borderId="0" xfId="0" applyNumberFormat="1" applyFont="1" applyFill="1" applyBorder="1" applyAlignment="1">
      <alignment horizontal="right" vertical="top"/>
    </xf>
    <xf numFmtId="0" fontId="12" fillId="0" borderId="0" xfId="0" applyFont="1"/>
    <xf numFmtId="0" fontId="7" fillId="0" borderId="0" xfId="0" applyFont="1"/>
    <xf numFmtId="167" fontId="9" fillId="2" borderId="12" xfId="0" applyNumberFormat="1" applyFont="1" applyFill="1" applyBorder="1" applyAlignment="1">
      <alignment horizontal="right"/>
    </xf>
    <xf numFmtId="167" fontId="9" fillId="2" borderId="3" xfId="0" applyNumberFormat="1" applyFont="1" applyFill="1" applyBorder="1" applyAlignment="1">
      <alignment horizontal="right"/>
    </xf>
    <xf numFmtId="167" fontId="9" fillId="2" borderId="8" xfId="0" applyNumberFormat="1" applyFont="1" applyFill="1" applyBorder="1" applyAlignment="1">
      <alignment horizontal="right"/>
    </xf>
    <xf numFmtId="167" fontId="9" fillId="2" borderId="10" xfId="0" applyNumberFormat="1" applyFont="1" applyFill="1" applyBorder="1" applyAlignment="1">
      <alignment horizontal="right"/>
    </xf>
    <xf numFmtId="167" fontId="9" fillId="2" borderId="0" xfId="0" applyNumberFormat="1" applyFont="1" applyFill="1" applyBorder="1" applyAlignment="1">
      <alignment horizontal="right"/>
    </xf>
    <xf numFmtId="167" fontId="9" fillId="2" borderId="11" xfId="0" applyNumberFormat="1" applyFont="1" applyFill="1" applyBorder="1" applyAlignment="1">
      <alignment horizontal="right"/>
    </xf>
    <xf numFmtId="167" fontId="10" fillId="2" borderId="12" xfId="0" applyNumberFormat="1" applyFont="1" applyFill="1" applyBorder="1" applyAlignment="1">
      <alignment horizontal="right"/>
    </xf>
    <xf numFmtId="167" fontId="10" fillId="2" borderId="3" xfId="0" applyNumberFormat="1" applyFont="1" applyFill="1" applyBorder="1" applyAlignment="1">
      <alignment horizontal="right"/>
    </xf>
    <xf numFmtId="167" fontId="10" fillId="2" borderId="0" xfId="0" applyNumberFormat="1" applyFont="1" applyFill="1" applyBorder="1" applyAlignment="1">
      <alignment horizontal="right"/>
    </xf>
    <xf numFmtId="0" fontId="15" fillId="0" borderId="0" xfId="5" applyFont="1" applyAlignment="1">
      <alignment horizontal="right"/>
    </xf>
    <xf numFmtId="0" fontId="7" fillId="0" borderId="0" xfId="0" applyFont="1" applyAlignment="1">
      <alignment horizontal="right"/>
    </xf>
    <xf numFmtId="0" fontId="1" fillId="2" borderId="0" xfId="2" applyFont="1" applyFill="1" applyBorder="1" applyAlignment="1">
      <alignment horizontal="left" wrapText="1"/>
    </xf>
    <xf numFmtId="0" fontId="5" fillId="2" borderId="3" xfId="2" applyFont="1" applyFill="1" applyBorder="1" applyAlignment="1">
      <alignment horizontal="center"/>
    </xf>
    <xf numFmtId="0" fontId="5" fillId="2" borderId="0" xfId="2" applyFont="1" applyFill="1" applyBorder="1" applyAlignment="1">
      <alignment horizontal="center"/>
    </xf>
    <xf numFmtId="0" fontId="2" fillId="3" borderId="4" xfId="2" applyFont="1" applyFill="1" applyBorder="1" applyAlignment="1">
      <alignment horizontal="center" vertical="center" wrapText="1"/>
    </xf>
    <xf numFmtId="0" fontId="2" fillId="3" borderId="8" xfId="2" applyFont="1" applyFill="1" applyBorder="1" applyAlignment="1">
      <alignment horizontal="center" vertical="center" wrapText="1"/>
    </xf>
    <xf numFmtId="0" fontId="2" fillId="3" borderId="6" xfId="2" applyFont="1" applyFill="1" applyBorder="1" applyAlignment="1">
      <alignment horizontal="center" vertical="center"/>
    </xf>
    <xf numFmtId="0" fontId="2" fillId="3" borderId="7" xfId="2" applyFont="1" applyFill="1" applyBorder="1" applyAlignment="1">
      <alignment horizontal="center" vertical="center"/>
    </xf>
    <xf numFmtId="0" fontId="2" fillId="3" borderId="13" xfId="2" applyFont="1" applyFill="1" applyBorder="1" applyAlignment="1">
      <alignment horizontal="center" vertical="center"/>
    </xf>
    <xf numFmtId="0" fontId="3" fillId="2" borderId="0" xfId="2" applyFont="1" applyFill="1" applyBorder="1" applyAlignment="1">
      <alignment horizontal="left" wrapText="1"/>
    </xf>
    <xf numFmtId="0" fontId="5" fillId="2" borderId="0" xfId="2" applyFont="1" applyFill="1" applyAlignment="1">
      <alignment horizontal="center"/>
    </xf>
  </cellXfs>
  <cellStyles count="6">
    <cellStyle name="Comma" xfId="1" builtinId="3"/>
    <cellStyle name="Comma 2" xfId="3"/>
    <cellStyle name="Hyperlink" xfId="5" builtinId="8"/>
    <cellStyle name="Normal" xfId="0" builtinId="0"/>
    <cellStyle name="Normal 2" xfId="2"/>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migrationpolicy.org/programs/data-hub"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migrationpolicy.org/programs/data-hub"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migrationpolicy.org/programs/data-hub"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migrationpolicy.org/programs/data-hub"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programs/data-hub"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programs/data-hub"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programs/data-hub"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19902</xdr:colOff>
      <xdr:row>4</xdr:row>
      <xdr:rowOff>75062</xdr:rowOff>
    </xdr:to>
    <xdr:pic>
      <xdr:nvPicPr>
        <xdr:cNvPr id="3" name="Picture 2"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0501" y="0"/>
          <a:ext cx="5424416" cy="784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1104900</xdr:colOff>
      <xdr:row>5</xdr:row>
      <xdr:rowOff>0</xdr:rowOff>
    </xdr:to>
    <xdr:pic>
      <xdr:nvPicPr>
        <xdr:cNvPr id="5" name="Picture 4"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8325" y="0"/>
          <a:ext cx="53244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7</xdr:col>
      <xdr:colOff>133350</xdr:colOff>
      <xdr:row>5</xdr:row>
      <xdr:rowOff>0</xdr:rowOff>
    </xdr:to>
    <xdr:pic>
      <xdr:nvPicPr>
        <xdr:cNvPr id="3" name="Picture 4"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8325" y="0"/>
          <a:ext cx="53244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7</xdr:col>
      <xdr:colOff>114300</xdr:colOff>
      <xdr:row>5</xdr:row>
      <xdr:rowOff>0</xdr:rowOff>
    </xdr:to>
    <xdr:pic>
      <xdr:nvPicPr>
        <xdr:cNvPr id="3" name="Picture 4"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0"/>
          <a:ext cx="53244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1104900</xdr:colOff>
      <xdr:row>4</xdr:row>
      <xdr:rowOff>129653</xdr:rowOff>
    </xdr:to>
    <xdr:pic>
      <xdr:nvPicPr>
        <xdr:cNvPr id="2" name="Picture 1"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3391" y="0"/>
          <a:ext cx="5424416" cy="784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1104900</xdr:colOff>
      <xdr:row>4</xdr:row>
      <xdr:rowOff>129653</xdr:rowOff>
    </xdr:to>
    <xdr:pic>
      <xdr:nvPicPr>
        <xdr:cNvPr id="2" name="Picture 1"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3391" y="0"/>
          <a:ext cx="5424416" cy="784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1104900</xdr:colOff>
      <xdr:row>4</xdr:row>
      <xdr:rowOff>129653</xdr:rowOff>
    </xdr:to>
    <xdr:pic>
      <xdr:nvPicPr>
        <xdr:cNvPr id="2" name="Picture 1"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3391" y="0"/>
          <a:ext cx="5424416" cy="784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8:B19"/>
  <sheetViews>
    <sheetView tabSelected="1" workbookViewId="0">
      <selection activeCell="B22" sqref="B22"/>
    </sheetView>
  </sheetViews>
  <sheetFormatPr defaultRowHeight="15" x14ac:dyDescent="0.25"/>
  <sheetData>
    <row r="8" spans="2:2" ht="17.850000000000001" x14ac:dyDescent="0.35">
      <c r="B8" s="116" t="s">
        <v>64</v>
      </c>
    </row>
    <row r="10" spans="2:2" ht="14.1" x14ac:dyDescent="0.3">
      <c r="B10" s="117" t="s">
        <v>65</v>
      </c>
    </row>
    <row r="11" spans="2:2" s="128" customFormat="1" ht="14.1" x14ac:dyDescent="0.3">
      <c r="B11" s="127">
        <v>2012</v>
      </c>
    </row>
    <row r="12" spans="2:2" s="128" customFormat="1" ht="14.1" x14ac:dyDescent="0.3">
      <c r="B12" s="127">
        <v>2000</v>
      </c>
    </row>
    <row r="13" spans="2:2" s="128" customFormat="1" ht="14.1" x14ac:dyDescent="0.3">
      <c r="B13" s="127">
        <v>1990</v>
      </c>
    </row>
    <row r="16" spans="2:2" ht="14.1" x14ac:dyDescent="0.3">
      <c r="B16" s="117" t="s">
        <v>66</v>
      </c>
    </row>
    <row r="17" spans="2:2" s="128" customFormat="1" ht="14.1" x14ac:dyDescent="0.3">
      <c r="B17" s="127">
        <v>2012</v>
      </c>
    </row>
    <row r="18" spans="2:2" s="128" customFormat="1" ht="14.1" x14ac:dyDescent="0.3">
      <c r="B18" s="127">
        <v>2000</v>
      </c>
    </row>
    <row r="19" spans="2:2" s="128" customFormat="1" ht="14.1" x14ac:dyDescent="0.3">
      <c r="B19" s="127">
        <v>1990</v>
      </c>
    </row>
  </sheetData>
  <hyperlinks>
    <hyperlink ref="B11" location="'2012 (ages 0-17)'!A1" display="'2012 (ages 0-17)'!A1"/>
    <hyperlink ref="B12" location="'2000 (ages 0-17)'!A1" display="'2000 (ages 0-17)'!A1"/>
    <hyperlink ref="B13" location="'1990 (ages 0-17)'!A1" display="'1990 (ages 0-17)'!A1"/>
    <hyperlink ref="B17" location="'2012 (ages 0-5)'!A1" display="'2012 (ages 0-5)'!A1"/>
    <hyperlink ref="B18" location="'2000 (ages 0-5)'!A1" display="'2000 (ages 0-5)'!A1"/>
    <hyperlink ref="B19" location="'1990 (ages 0-5)'!A1" display="'1990 (ages 0-5)'!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selection activeCell="A21" sqref="A21:XFD21"/>
    </sheetView>
  </sheetViews>
  <sheetFormatPr defaultColWidth="9.140625" defaultRowHeight="12.75" x14ac:dyDescent="0.2"/>
  <cols>
    <col min="1" max="1" width="7.28515625" style="26" bestFit="1" customWidth="1"/>
    <col min="2" max="2" width="20.28515625" style="3" customWidth="1"/>
    <col min="3" max="3" width="18" style="3" customWidth="1"/>
    <col min="4" max="4" width="14.85546875" style="3" customWidth="1"/>
    <col min="5" max="5" width="16.140625" style="3" customWidth="1"/>
    <col min="6" max="6" width="14.28515625" style="3" bestFit="1" customWidth="1"/>
    <col min="7" max="7" width="17" style="3" customWidth="1"/>
    <col min="8" max="8" width="15.140625" style="3" customWidth="1"/>
    <col min="9" max="9" width="9.140625" style="3"/>
    <col min="10" max="10" width="11.28515625" style="3" bestFit="1" customWidth="1"/>
    <col min="11" max="16384" width="9.140625" style="3"/>
  </cols>
  <sheetData>
    <row r="1" spans="1:10" x14ac:dyDescent="0.2">
      <c r="A1" s="1"/>
      <c r="B1" s="2"/>
      <c r="C1" s="2"/>
      <c r="D1" s="2"/>
      <c r="E1" s="2"/>
      <c r="F1" s="2"/>
      <c r="G1" s="2"/>
      <c r="H1" s="2"/>
    </row>
    <row r="2" spans="1:10" x14ac:dyDescent="0.2">
      <c r="A2" s="4"/>
    </row>
    <row r="3" spans="1:10" x14ac:dyDescent="0.2">
      <c r="A3" s="4"/>
    </row>
    <row r="4" spans="1:10" x14ac:dyDescent="0.2">
      <c r="A4" s="4"/>
    </row>
    <row r="5" spans="1:10" x14ac:dyDescent="0.2">
      <c r="A5" s="4"/>
    </row>
    <row r="6" spans="1:10" s="71" customFormat="1" ht="34.9" customHeight="1" x14ac:dyDescent="0.35">
      <c r="A6" s="130" t="s">
        <v>72</v>
      </c>
      <c r="B6" s="131"/>
      <c r="C6" s="131"/>
      <c r="D6" s="131"/>
      <c r="E6" s="131"/>
      <c r="F6" s="131"/>
      <c r="G6" s="131"/>
      <c r="H6" s="131"/>
      <c r="I6" s="92"/>
    </row>
    <row r="7" spans="1:10" s="71" customFormat="1" ht="17.850000000000001" x14ac:dyDescent="0.35">
      <c r="A7" s="130" t="s">
        <v>0</v>
      </c>
      <c r="B7" s="131"/>
      <c r="C7" s="131"/>
      <c r="D7" s="131"/>
      <c r="E7" s="131"/>
      <c r="F7" s="131"/>
      <c r="G7" s="131"/>
      <c r="H7" s="131"/>
      <c r="I7" s="92"/>
    </row>
    <row r="8" spans="1:10" ht="13.5" thickBot="1" x14ac:dyDescent="0.3">
      <c r="A8" s="4"/>
    </row>
    <row r="9" spans="1:10" ht="13.7" customHeight="1" thickBot="1" x14ac:dyDescent="0.25">
      <c r="A9" s="72"/>
      <c r="B9" s="73"/>
      <c r="C9" s="132" t="s">
        <v>1</v>
      </c>
      <c r="D9" s="134" t="s">
        <v>60</v>
      </c>
      <c r="E9" s="135"/>
      <c r="F9" s="135"/>
      <c r="G9" s="136"/>
      <c r="H9" s="132" t="s">
        <v>61</v>
      </c>
    </row>
    <row r="10" spans="1:10" s="9" customFormat="1" ht="77.25" thickBot="1" x14ac:dyDescent="0.3">
      <c r="A10" s="68" t="s">
        <v>2</v>
      </c>
      <c r="B10" s="7" t="s">
        <v>59</v>
      </c>
      <c r="C10" s="133"/>
      <c r="D10" s="7" t="s">
        <v>3</v>
      </c>
      <c r="E10" s="8" t="s">
        <v>4</v>
      </c>
      <c r="F10" s="8" t="s">
        <v>57</v>
      </c>
      <c r="G10" s="6" t="s">
        <v>58</v>
      </c>
      <c r="H10" s="133"/>
    </row>
    <row r="11" spans="1:10" s="13" customFormat="1" ht="12.95" x14ac:dyDescent="0.25">
      <c r="A11" s="10"/>
      <c r="B11" s="11"/>
      <c r="C11" s="11"/>
      <c r="D11" s="93"/>
      <c r="G11" s="94"/>
      <c r="H11" s="94"/>
    </row>
    <row r="12" spans="1:10" s="18" customFormat="1" ht="12.95" x14ac:dyDescent="0.25">
      <c r="A12" s="14">
        <v>2012</v>
      </c>
      <c r="B12" s="15" t="s">
        <v>5</v>
      </c>
      <c r="C12" s="53">
        <v>70152775</v>
      </c>
      <c r="D12" s="53">
        <v>17366328</v>
      </c>
      <c r="E12" s="90">
        <f>D12/C12</f>
        <v>0.24755012185904263</v>
      </c>
      <c r="F12" s="54">
        <v>15216084</v>
      </c>
      <c r="G12" s="99">
        <f>F12/D12</f>
        <v>0.87618315167144145</v>
      </c>
      <c r="H12" s="95">
        <f>C12-D12</f>
        <v>52786447</v>
      </c>
      <c r="I12" s="16"/>
      <c r="J12" s="17"/>
    </row>
    <row r="13" spans="1:10" ht="12.95" x14ac:dyDescent="0.25">
      <c r="A13" s="19"/>
      <c r="B13" s="20"/>
      <c r="C13" s="53"/>
      <c r="D13" s="53"/>
      <c r="E13" s="90"/>
      <c r="F13" s="54"/>
      <c r="G13" s="99"/>
      <c r="H13" s="95"/>
      <c r="I13" s="21"/>
      <c r="J13" s="22"/>
    </row>
    <row r="14" spans="1:10" ht="12.95" x14ac:dyDescent="0.25">
      <c r="A14" s="19"/>
      <c r="B14" s="23" t="s">
        <v>6</v>
      </c>
      <c r="C14" s="55">
        <v>1059458</v>
      </c>
      <c r="D14" s="55">
        <v>81242</v>
      </c>
      <c r="E14" s="91">
        <f t="shared" ref="E14:E64" si="0">D14/C14</f>
        <v>7.6682605634201637E-2</v>
      </c>
      <c r="F14" s="56">
        <v>69016</v>
      </c>
      <c r="G14" s="46">
        <f t="shared" ref="G14:G64" si="1">F14/D14</f>
        <v>0.84951133650082467</v>
      </c>
      <c r="H14" s="96">
        <f t="shared" ref="H14:H64" si="2">C14-D14</f>
        <v>978216</v>
      </c>
      <c r="I14" s="21"/>
    </row>
    <row r="15" spans="1:10" ht="12.95" x14ac:dyDescent="0.25">
      <c r="A15" s="19"/>
      <c r="B15" s="23" t="s">
        <v>7</v>
      </c>
      <c r="C15" s="55">
        <v>177876</v>
      </c>
      <c r="D15" s="55">
        <v>23573</v>
      </c>
      <c r="E15" s="91">
        <f t="shared" si="0"/>
        <v>0.13252490498999303</v>
      </c>
      <c r="F15" s="56">
        <v>17887</v>
      </c>
      <c r="G15" s="46">
        <f t="shared" si="1"/>
        <v>0.75879183811988293</v>
      </c>
      <c r="H15" s="96">
        <f t="shared" si="2"/>
        <v>154303</v>
      </c>
      <c r="I15" s="21"/>
    </row>
    <row r="16" spans="1:10" ht="12.95" x14ac:dyDescent="0.25">
      <c r="A16" s="19"/>
      <c r="B16" s="23" t="s">
        <v>8</v>
      </c>
      <c r="C16" s="55">
        <v>1531641</v>
      </c>
      <c r="D16" s="55">
        <v>443146</v>
      </c>
      <c r="E16" s="91">
        <f t="shared" si="0"/>
        <v>0.28932759047322448</v>
      </c>
      <c r="F16" s="56">
        <v>394229</v>
      </c>
      <c r="G16" s="46">
        <f t="shared" si="1"/>
        <v>0.88961425805490746</v>
      </c>
      <c r="H16" s="96">
        <f t="shared" si="2"/>
        <v>1088495</v>
      </c>
      <c r="I16" s="21"/>
    </row>
    <row r="17" spans="1:9" ht="12.95" x14ac:dyDescent="0.25">
      <c r="A17" s="19"/>
      <c r="B17" s="23" t="s">
        <v>9</v>
      </c>
      <c r="C17" s="55">
        <v>666074</v>
      </c>
      <c r="D17" s="55">
        <v>73972</v>
      </c>
      <c r="E17" s="91">
        <f t="shared" si="0"/>
        <v>0.11105672943246546</v>
      </c>
      <c r="F17" s="56">
        <v>64178</v>
      </c>
      <c r="G17" s="46">
        <f t="shared" si="1"/>
        <v>0.86759855080300652</v>
      </c>
      <c r="H17" s="96">
        <f t="shared" si="2"/>
        <v>592102</v>
      </c>
      <c r="I17" s="21"/>
    </row>
    <row r="18" spans="1:9" ht="12.95" x14ac:dyDescent="0.25">
      <c r="A18" s="19"/>
      <c r="B18" s="23" t="s">
        <v>10</v>
      </c>
      <c r="C18" s="55">
        <v>8811331</v>
      </c>
      <c r="D18" s="55">
        <v>4435165</v>
      </c>
      <c r="E18" s="91">
        <f t="shared" si="0"/>
        <v>0.50334790510082983</v>
      </c>
      <c r="F18" s="56">
        <v>3995114</v>
      </c>
      <c r="G18" s="46">
        <f t="shared" si="1"/>
        <v>0.90078136890059335</v>
      </c>
      <c r="H18" s="96">
        <f t="shared" si="2"/>
        <v>4376166</v>
      </c>
      <c r="I18" s="21"/>
    </row>
    <row r="19" spans="1:9" ht="12.95" x14ac:dyDescent="0.25">
      <c r="A19" s="19"/>
      <c r="B19" s="23" t="s">
        <v>11</v>
      </c>
      <c r="C19" s="55">
        <v>1176281</v>
      </c>
      <c r="D19" s="55">
        <v>256618</v>
      </c>
      <c r="E19" s="91">
        <f t="shared" si="0"/>
        <v>0.21816045655757424</v>
      </c>
      <c r="F19" s="56">
        <v>225404</v>
      </c>
      <c r="G19" s="46">
        <f t="shared" si="1"/>
        <v>0.87836394952809238</v>
      </c>
      <c r="H19" s="96">
        <f t="shared" si="2"/>
        <v>919663</v>
      </c>
      <c r="I19" s="21"/>
    </row>
    <row r="20" spans="1:9" ht="12.95" x14ac:dyDescent="0.25">
      <c r="A20" s="19"/>
      <c r="B20" s="23" t="s">
        <v>12</v>
      </c>
      <c r="C20" s="55">
        <v>764160</v>
      </c>
      <c r="D20" s="55">
        <v>174030</v>
      </c>
      <c r="E20" s="91">
        <f t="shared" si="0"/>
        <v>0.22774026381909548</v>
      </c>
      <c r="F20" s="56">
        <v>148077</v>
      </c>
      <c r="G20" s="46">
        <f t="shared" si="1"/>
        <v>0.85087053956214442</v>
      </c>
      <c r="H20" s="96">
        <f t="shared" si="2"/>
        <v>590130</v>
      </c>
      <c r="I20" s="21"/>
    </row>
    <row r="21" spans="1:9" ht="12.95" x14ac:dyDescent="0.25">
      <c r="A21" s="19"/>
      <c r="B21" s="23" t="s">
        <v>13</v>
      </c>
      <c r="C21" s="55">
        <v>191503</v>
      </c>
      <c r="D21" s="55">
        <v>36138</v>
      </c>
      <c r="E21" s="91">
        <f t="shared" si="0"/>
        <v>0.18870722651864461</v>
      </c>
      <c r="F21" s="56">
        <v>31962</v>
      </c>
      <c r="G21" s="46">
        <f t="shared" si="1"/>
        <v>0.88444296862028893</v>
      </c>
      <c r="H21" s="96">
        <f t="shared" si="2"/>
        <v>155365</v>
      </c>
      <c r="I21" s="21"/>
    </row>
    <row r="22" spans="1:9" ht="12.95" x14ac:dyDescent="0.25">
      <c r="A22" s="19"/>
      <c r="B22" s="23" t="s">
        <v>14</v>
      </c>
      <c r="C22" s="55">
        <v>101051</v>
      </c>
      <c r="D22" s="55">
        <v>25365</v>
      </c>
      <c r="E22" s="91">
        <f t="shared" si="0"/>
        <v>0.25101186529574177</v>
      </c>
      <c r="F22" s="56">
        <v>21590</v>
      </c>
      <c r="G22" s="46">
        <f t="shared" si="1"/>
        <v>0.85117287601025038</v>
      </c>
      <c r="H22" s="96">
        <f t="shared" si="2"/>
        <v>75686</v>
      </c>
      <c r="I22" s="21"/>
    </row>
    <row r="23" spans="1:9" ht="12.95" x14ac:dyDescent="0.25">
      <c r="A23" s="19"/>
      <c r="B23" s="23" t="s">
        <v>15</v>
      </c>
      <c r="C23" s="55">
        <v>3795358</v>
      </c>
      <c r="D23" s="55">
        <v>1248972</v>
      </c>
      <c r="E23" s="91">
        <f t="shared" si="0"/>
        <v>0.32907883788564873</v>
      </c>
      <c r="F23" s="56">
        <v>1067250</v>
      </c>
      <c r="G23" s="46">
        <f t="shared" si="1"/>
        <v>0.85450274305588914</v>
      </c>
      <c r="H23" s="96">
        <f t="shared" si="2"/>
        <v>2546386</v>
      </c>
      <c r="I23" s="21"/>
    </row>
    <row r="24" spans="1:9" ht="12.95" x14ac:dyDescent="0.25">
      <c r="A24" s="19"/>
      <c r="B24" s="23" t="s">
        <v>16</v>
      </c>
      <c r="C24" s="55">
        <v>2364265</v>
      </c>
      <c r="D24" s="55">
        <v>465413</v>
      </c>
      <c r="E24" s="91">
        <f t="shared" si="0"/>
        <v>0.19685314463480194</v>
      </c>
      <c r="F24" s="56">
        <v>408618</v>
      </c>
      <c r="G24" s="46">
        <f t="shared" si="1"/>
        <v>0.87796859993167364</v>
      </c>
      <c r="H24" s="96">
        <f t="shared" si="2"/>
        <v>1898852</v>
      </c>
      <c r="I24" s="21"/>
    </row>
    <row r="25" spans="1:9" ht="12.95" x14ac:dyDescent="0.25">
      <c r="A25" s="19"/>
      <c r="B25" s="23" t="s">
        <v>17</v>
      </c>
      <c r="C25" s="55">
        <v>285907</v>
      </c>
      <c r="D25" s="55">
        <v>83246</v>
      </c>
      <c r="E25" s="91">
        <f t="shared" si="0"/>
        <v>0.29116460947091188</v>
      </c>
      <c r="F25" s="56">
        <v>70122</v>
      </c>
      <c r="G25" s="46">
        <f t="shared" si="1"/>
        <v>0.84234677942483727</v>
      </c>
      <c r="H25" s="96">
        <f t="shared" si="2"/>
        <v>202661</v>
      </c>
      <c r="I25" s="21"/>
    </row>
    <row r="26" spans="1:9" ht="12.95" x14ac:dyDescent="0.25">
      <c r="A26" s="19"/>
      <c r="B26" s="23" t="s">
        <v>18</v>
      </c>
      <c r="C26" s="55">
        <v>410264</v>
      </c>
      <c r="D26" s="55">
        <v>54256</v>
      </c>
      <c r="E26" s="91">
        <f t="shared" si="0"/>
        <v>0.13224655343876138</v>
      </c>
      <c r="F26" s="56">
        <v>49058</v>
      </c>
      <c r="G26" s="46">
        <f t="shared" si="1"/>
        <v>0.90419492774992627</v>
      </c>
      <c r="H26" s="96">
        <f t="shared" si="2"/>
        <v>356008</v>
      </c>
      <c r="I26" s="21"/>
    </row>
    <row r="27" spans="1:9" ht="12.95" x14ac:dyDescent="0.25">
      <c r="A27" s="19"/>
      <c r="B27" s="23" t="s">
        <v>19</v>
      </c>
      <c r="C27" s="55">
        <v>2943497</v>
      </c>
      <c r="D27" s="55">
        <v>776852</v>
      </c>
      <c r="E27" s="91">
        <f t="shared" si="0"/>
        <v>0.26392145125339012</v>
      </c>
      <c r="F27" s="56">
        <v>691296</v>
      </c>
      <c r="G27" s="46">
        <f t="shared" si="1"/>
        <v>0.88986834043035223</v>
      </c>
      <c r="H27" s="96">
        <f t="shared" si="2"/>
        <v>2166645</v>
      </c>
      <c r="I27" s="21"/>
    </row>
    <row r="28" spans="1:9" ht="12.95" x14ac:dyDescent="0.25">
      <c r="A28" s="19"/>
      <c r="B28" s="23" t="s">
        <v>20</v>
      </c>
      <c r="C28" s="55">
        <v>1511563</v>
      </c>
      <c r="D28" s="55">
        <v>140564</v>
      </c>
      <c r="E28" s="91">
        <f t="shared" si="0"/>
        <v>9.2992485261944091E-2</v>
      </c>
      <c r="F28" s="56">
        <v>120331</v>
      </c>
      <c r="G28" s="46">
        <f t="shared" si="1"/>
        <v>0.85605845024330551</v>
      </c>
      <c r="H28" s="96">
        <f t="shared" si="2"/>
        <v>1370999</v>
      </c>
      <c r="I28" s="21"/>
    </row>
    <row r="29" spans="1:9" ht="12.95" x14ac:dyDescent="0.25">
      <c r="A29" s="19"/>
      <c r="B29" s="23" t="s">
        <v>21</v>
      </c>
      <c r="C29" s="55">
        <v>693174</v>
      </c>
      <c r="D29" s="55">
        <v>62639</v>
      </c>
      <c r="E29" s="91">
        <f t="shared" si="0"/>
        <v>9.0365478220475665E-2</v>
      </c>
      <c r="F29" s="56">
        <v>52776</v>
      </c>
      <c r="G29" s="46">
        <f t="shared" si="1"/>
        <v>0.8425421861779403</v>
      </c>
      <c r="H29" s="96">
        <f t="shared" si="2"/>
        <v>630535</v>
      </c>
      <c r="I29" s="21"/>
    </row>
    <row r="30" spans="1:9" ht="12.95" x14ac:dyDescent="0.25">
      <c r="A30" s="19"/>
      <c r="B30" s="23" t="s">
        <v>22</v>
      </c>
      <c r="C30" s="55">
        <v>689263</v>
      </c>
      <c r="D30" s="55">
        <v>101935</v>
      </c>
      <c r="E30" s="91">
        <f t="shared" si="0"/>
        <v>0.14788984756181603</v>
      </c>
      <c r="F30" s="56">
        <v>90679</v>
      </c>
      <c r="G30" s="46">
        <f t="shared" si="1"/>
        <v>0.8895766910285966</v>
      </c>
      <c r="H30" s="96">
        <f t="shared" si="2"/>
        <v>587328</v>
      </c>
      <c r="I30" s="21"/>
    </row>
    <row r="31" spans="1:9" ht="12.95" x14ac:dyDescent="0.25">
      <c r="A31" s="19"/>
      <c r="B31" s="23" t="s">
        <v>23</v>
      </c>
      <c r="C31" s="55">
        <v>942987</v>
      </c>
      <c r="D31" s="55">
        <v>66321</v>
      </c>
      <c r="E31" s="91">
        <f t="shared" si="0"/>
        <v>7.0330768080577991E-2</v>
      </c>
      <c r="F31" s="56">
        <v>53084</v>
      </c>
      <c r="G31" s="46">
        <f t="shared" si="1"/>
        <v>0.80041012650593324</v>
      </c>
      <c r="H31" s="96">
        <f t="shared" si="2"/>
        <v>876666</v>
      </c>
      <c r="I31" s="21"/>
    </row>
    <row r="32" spans="1:9" ht="12.95" x14ac:dyDescent="0.25">
      <c r="A32" s="19"/>
      <c r="B32" s="23" t="s">
        <v>24</v>
      </c>
      <c r="C32" s="55">
        <v>1046269</v>
      </c>
      <c r="D32" s="55">
        <v>61171</v>
      </c>
      <c r="E32" s="91">
        <f t="shared" si="0"/>
        <v>5.8465843869979897E-2</v>
      </c>
      <c r="F32" s="56">
        <v>53379</v>
      </c>
      <c r="G32" s="46">
        <f t="shared" si="1"/>
        <v>0.87261937846365112</v>
      </c>
      <c r="H32" s="96">
        <f t="shared" si="2"/>
        <v>985098</v>
      </c>
      <c r="I32" s="21"/>
    </row>
    <row r="33" spans="1:9" x14ac:dyDescent="0.2">
      <c r="A33" s="19"/>
      <c r="B33" s="23" t="s">
        <v>25</v>
      </c>
      <c r="C33" s="55">
        <v>251996</v>
      </c>
      <c r="D33" s="55">
        <v>16869</v>
      </c>
      <c r="E33" s="91">
        <f t="shared" si="0"/>
        <v>6.6941538754583405E-2</v>
      </c>
      <c r="F33" s="56">
        <v>13725</v>
      </c>
      <c r="G33" s="46">
        <f t="shared" si="1"/>
        <v>0.81362262137648944</v>
      </c>
      <c r="H33" s="96">
        <f t="shared" si="2"/>
        <v>235127</v>
      </c>
      <c r="I33" s="21"/>
    </row>
    <row r="34" spans="1:9" x14ac:dyDescent="0.2">
      <c r="A34" s="19"/>
      <c r="B34" s="23" t="s">
        <v>26</v>
      </c>
      <c r="C34" s="55">
        <v>1281406</v>
      </c>
      <c r="D34" s="55">
        <v>327100</v>
      </c>
      <c r="E34" s="91">
        <f t="shared" si="0"/>
        <v>0.25526648072507857</v>
      </c>
      <c r="F34" s="56">
        <v>279331</v>
      </c>
      <c r="G34" s="46">
        <f t="shared" si="1"/>
        <v>0.85396209110363808</v>
      </c>
      <c r="H34" s="96">
        <f t="shared" si="2"/>
        <v>954306</v>
      </c>
      <c r="I34" s="21"/>
    </row>
    <row r="35" spans="1:9" x14ac:dyDescent="0.2">
      <c r="A35" s="19"/>
      <c r="B35" s="23" t="s">
        <v>27</v>
      </c>
      <c r="C35" s="55">
        <v>1352489</v>
      </c>
      <c r="D35" s="55">
        <v>359011</v>
      </c>
      <c r="E35" s="91">
        <f t="shared" si="0"/>
        <v>0.26544467274780054</v>
      </c>
      <c r="F35" s="56">
        <v>307290</v>
      </c>
      <c r="G35" s="46">
        <f t="shared" si="1"/>
        <v>0.85593477637175464</v>
      </c>
      <c r="H35" s="96">
        <f t="shared" si="2"/>
        <v>993478</v>
      </c>
      <c r="I35" s="21"/>
    </row>
    <row r="36" spans="1:9" x14ac:dyDescent="0.2">
      <c r="A36" s="19"/>
      <c r="B36" s="23" t="s">
        <v>28</v>
      </c>
      <c r="C36" s="55">
        <v>2163729</v>
      </c>
      <c r="D36" s="55">
        <v>266329</v>
      </c>
      <c r="E36" s="91">
        <f t="shared" si="0"/>
        <v>0.12308796526736944</v>
      </c>
      <c r="F36" s="56">
        <v>225342</v>
      </c>
      <c r="G36" s="46">
        <f t="shared" si="1"/>
        <v>0.84610387903683038</v>
      </c>
      <c r="H36" s="96">
        <f t="shared" si="2"/>
        <v>1897400</v>
      </c>
      <c r="I36" s="21"/>
    </row>
    <row r="37" spans="1:9" x14ac:dyDescent="0.2">
      <c r="A37" s="19"/>
      <c r="B37" s="23" t="s">
        <v>29</v>
      </c>
      <c r="C37" s="55">
        <v>1235902</v>
      </c>
      <c r="D37" s="55">
        <v>198711</v>
      </c>
      <c r="E37" s="91">
        <f t="shared" si="0"/>
        <v>0.16078216557623501</v>
      </c>
      <c r="F37" s="56">
        <v>168845</v>
      </c>
      <c r="G37" s="46">
        <f t="shared" si="1"/>
        <v>0.84970132503988205</v>
      </c>
      <c r="H37" s="96">
        <f t="shared" si="2"/>
        <v>1037191</v>
      </c>
      <c r="I37" s="21"/>
    </row>
    <row r="38" spans="1:9" x14ac:dyDescent="0.2">
      <c r="A38" s="19"/>
      <c r="B38" s="23" t="s">
        <v>30</v>
      </c>
      <c r="C38" s="55">
        <v>694285</v>
      </c>
      <c r="D38" s="55">
        <v>24218</v>
      </c>
      <c r="E38" s="91">
        <f t="shared" si="0"/>
        <v>3.4881928890873347E-2</v>
      </c>
      <c r="F38" s="56">
        <v>20638</v>
      </c>
      <c r="G38" s="46">
        <f t="shared" si="1"/>
        <v>0.85217606738789331</v>
      </c>
      <c r="H38" s="96">
        <f t="shared" si="2"/>
        <v>670067</v>
      </c>
      <c r="I38" s="21"/>
    </row>
    <row r="39" spans="1:9" x14ac:dyDescent="0.2">
      <c r="A39" s="19"/>
      <c r="B39" s="23" t="s">
        <v>31</v>
      </c>
      <c r="C39" s="55">
        <v>1325990</v>
      </c>
      <c r="D39" s="55">
        <v>98159</v>
      </c>
      <c r="E39" s="91">
        <f t="shared" si="0"/>
        <v>7.4026953446104424E-2</v>
      </c>
      <c r="F39" s="56">
        <v>82063</v>
      </c>
      <c r="G39" s="46">
        <f t="shared" si="1"/>
        <v>0.83602114935971228</v>
      </c>
      <c r="H39" s="96">
        <f t="shared" si="2"/>
        <v>1227831</v>
      </c>
      <c r="I39" s="21"/>
    </row>
    <row r="40" spans="1:9" x14ac:dyDescent="0.2">
      <c r="A40" s="19"/>
      <c r="B40" s="23" t="s">
        <v>32</v>
      </c>
      <c r="C40" s="55">
        <v>205930</v>
      </c>
      <c r="D40" s="55">
        <v>8512</v>
      </c>
      <c r="E40" s="91">
        <f t="shared" si="0"/>
        <v>4.1334434030981401E-2</v>
      </c>
      <c r="F40" s="56">
        <v>7938</v>
      </c>
      <c r="G40" s="46">
        <f t="shared" si="1"/>
        <v>0.93256578947368418</v>
      </c>
      <c r="H40" s="96">
        <f t="shared" si="2"/>
        <v>197418</v>
      </c>
      <c r="I40" s="21"/>
    </row>
    <row r="41" spans="1:9" x14ac:dyDescent="0.2">
      <c r="A41" s="19"/>
      <c r="B41" s="23" t="s">
        <v>33</v>
      </c>
      <c r="C41" s="55">
        <v>442956</v>
      </c>
      <c r="D41" s="55">
        <v>67994</v>
      </c>
      <c r="E41" s="91">
        <f t="shared" si="0"/>
        <v>0.15350057342038487</v>
      </c>
      <c r="F41" s="56">
        <v>57331</v>
      </c>
      <c r="G41" s="46">
        <f t="shared" si="1"/>
        <v>0.84317733917698623</v>
      </c>
      <c r="H41" s="96">
        <f t="shared" si="2"/>
        <v>374962</v>
      </c>
      <c r="I41" s="21"/>
    </row>
    <row r="42" spans="1:9" x14ac:dyDescent="0.2">
      <c r="A42" s="19"/>
      <c r="B42" s="23" t="s">
        <v>34</v>
      </c>
      <c r="C42" s="55">
        <v>634076</v>
      </c>
      <c r="D42" s="55">
        <v>246193</v>
      </c>
      <c r="E42" s="91">
        <f t="shared" si="0"/>
        <v>0.38827049123448926</v>
      </c>
      <c r="F42" s="56">
        <v>221729</v>
      </c>
      <c r="G42" s="46">
        <f t="shared" si="1"/>
        <v>0.90063080591243461</v>
      </c>
      <c r="H42" s="96">
        <f t="shared" si="2"/>
        <v>387883</v>
      </c>
      <c r="I42" s="21"/>
    </row>
    <row r="43" spans="1:9" x14ac:dyDescent="0.2">
      <c r="A43" s="19"/>
      <c r="B43" s="23" t="s">
        <v>35</v>
      </c>
      <c r="C43" s="55">
        <v>263652</v>
      </c>
      <c r="D43" s="55">
        <v>29750</v>
      </c>
      <c r="E43" s="91">
        <f t="shared" si="0"/>
        <v>0.11283813511750337</v>
      </c>
      <c r="F43" s="56">
        <v>24830</v>
      </c>
      <c r="G43" s="46">
        <f t="shared" si="1"/>
        <v>0.83462184873949585</v>
      </c>
      <c r="H43" s="96">
        <f t="shared" si="2"/>
        <v>233902</v>
      </c>
      <c r="I43" s="21"/>
    </row>
    <row r="44" spans="1:9" x14ac:dyDescent="0.2">
      <c r="A44" s="19"/>
      <c r="B44" s="23" t="s">
        <v>36</v>
      </c>
      <c r="C44" s="55">
        <v>1960687</v>
      </c>
      <c r="D44" s="55">
        <v>707027</v>
      </c>
      <c r="E44" s="91">
        <f t="shared" si="0"/>
        <v>0.36060166666071636</v>
      </c>
      <c r="F44" s="56">
        <v>612099</v>
      </c>
      <c r="G44" s="46">
        <f t="shared" si="1"/>
        <v>0.86573638630490768</v>
      </c>
      <c r="H44" s="96">
        <f t="shared" si="2"/>
        <v>1253660</v>
      </c>
      <c r="I44" s="21"/>
    </row>
    <row r="45" spans="1:9" x14ac:dyDescent="0.2">
      <c r="A45" s="19"/>
      <c r="B45" s="23" t="s">
        <v>37</v>
      </c>
      <c r="C45" s="55">
        <v>488544</v>
      </c>
      <c r="D45" s="55">
        <v>93095</v>
      </c>
      <c r="E45" s="91">
        <f t="shared" si="0"/>
        <v>0.19055601951922446</v>
      </c>
      <c r="F45" s="56">
        <v>80722</v>
      </c>
      <c r="G45" s="46">
        <f t="shared" si="1"/>
        <v>0.86709275471292768</v>
      </c>
      <c r="H45" s="96">
        <f t="shared" si="2"/>
        <v>395449</v>
      </c>
      <c r="I45" s="21"/>
    </row>
    <row r="46" spans="1:9" x14ac:dyDescent="0.2">
      <c r="A46" s="19"/>
      <c r="B46" s="23" t="s">
        <v>38</v>
      </c>
      <c r="C46" s="55">
        <v>4082490</v>
      </c>
      <c r="D46" s="55">
        <v>1451230</v>
      </c>
      <c r="E46" s="91">
        <f t="shared" si="0"/>
        <v>0.35547668212292011</v>
      </c>
      <c r="F46" s="56">
        <v>1259049</v>
      </c>
      <c r="G46" s="46">
        <f t="shared" si="1"/>
        <v>0.86757371333282807</v>
      </c>
      <c r="H46" s="96">
        <f t="shared" si="2"/>
        <v>2631260</v>
      </c>
      <c r="I46" s="21"/>
    </row>
    <row r="47" spans="1:9" x14ac:dyDescent="0.2">
      <c r="A47" s="19"/>
      <c r="B47" s="23" t="s">
        <v>39</v>
      </c>
      <c r="C47" s="55">
        <v>2168092</v>
      </c>
      <c r="D47" s="55">
        <v>377843</v>
      </c>
      <c r="E47" s="91">
        <f t="shared" si="0"/>
        <v>0.17427443115882538</v>
      </c>
      <c r="F47" s="56">
        <v>325508</v>
      </c>
      <c r="G47" s="46">
        <f t="shared" si="1"/>
        <v>0.86149008979920227</v>
      </c>
      <c r="H47" s="96">
        <f t="shared" si="2"/>
        <v>1790249</v>
      </c>
      <c r="I47" s="21"/>
    </row>
    <row r="48" spans="1:9" x14ac:dyDescent="0.2">
      <c r="A48" s="19"/>
      <c r="B48" s="23" t="s">
        <v>40</v>
      </c>
      <c r="C48" s="55">
        <v>147988</v>
      </c>
      <c r="D48" s="55">
        <v>6424</v>
      </c>
      <c r="E48" s="91">
        <f t="shared" si="0"/>
        <v>4.340892504797686E-2</v>
      </c>
      <c r="F48" s="56">
        <v>4510</v>
      </c>
      <c r="G48" s="46">
        <f t="shared" si="1"/>
        <v>0.70205479452054798</v>
      </c>
      <c r="H48" s="96">
        <f t="shared" si="2"/>
        <v>141564</v>
      </c>
      <c r="I48" s="21"/>
    </row>
    <row r="49" spans="1:9" x14ac:dyDescent="0.2">
      <c r="A49" s="19"/>
      <c r="B49" s="23" t="s">
        <v>41</v>
      </c>
      <c r="C49" s="55">
        <v>2520666</v>
      </c>
      <c r="D49" s="55">
        <v>178093</v>
      </c>
      <c r="E49" s="91">
        <f t="shared" si="0"/>
        <v>7.0653152777876954E-2</v>
      </c>
      <c r="F49" s="56">
        <v>152141</v>
      </c>
      <c r="G49" s="46">
        <f t="shared" si="1"/>
        <v>0.85427838264277656</v>
      </c>
      <c r="H49" s="96">
        <f t="shared" si="2"/>
        <v>2342573</v>
      </c>
      <c r="I49" s="21"/>
    </row>
    <row r="50" spans="1:9" x14ac:dyDescent="0.2">
      <c r="A50" s="19"/>
      <c r="B50" s="23" t="s">
        <v>42</v>
      </c>
      <c r="C50" s="55">
        <v>878570</v>
      </c>
      <c r="D50" s="55">
        <v>111920</v>
      </c>
      <c r="E50" s="91">
        <f t="shared" si="0"/>
        <v>0.12738882502247972</v>
      </c>
      <c r="F50" s="56">
        <v>96976</v>
      </c>
      <c r="G50" s="46">
        <f t="shared" si="1"/>
        <v>0.86647605432451746</v>
      </c>
      <c r="H50" s="96">
        <f t="shared" si="2"/>
        <v>766650</v>
      </c>
      <c r="I50" s="21"/>
    </row>
    <row r="51" spans="1:9" x14ac:dyDescent="0.2">
      <c r="A51" s="19"/>
      <c r="B51" s="23" t="s">
        <v>43</v>
      </c>
      <c r="C51" s="55">
        <v>819094</v>
      </c>
      <c r="D51" s="55">
        <v>193164</v>
      </c>
      <c r="E51" s="91">
        <f t="shared" si="0"/>
        <v>0.23582641308567759</v>
      </c>
      <c r="F51" s="56">
        <v>170616</v>
      </c>
      <c r="G51" s="46">
        <f t="shared" si="1"/>
        <v>0.88327017456668944</v>
      </c>
      <c r="H51" s="96">
        <f t="shared" si="2"/>
        <v>625930</v>
      </c>
      <c r="I51" s="21"/>
    </row>
    <row r="52" spans="1:9" x14ac:dyDescent="0.2">
      <c r="A52" s="19"/>
      <c r="B52" s="23" t="s">
        <v>44</v>
      </c>
      <c r="C52" s="55">
        <v>2613007</v>
      </c>
      <c r="D52" s="55">
        <v>285429</v>
      </c>
      <c r="E52" s="91">
        <f t="shared" si="0"/>
        <v>0.10923392091946175</v>
      </c>
      <c r="F52" s="56">
        <v>243995</v>
      </c>
      <c r="G52" s="46">
        <f t="shared" si="1"/>
        <v>0.85483605379971905</v>
      </c>
      <c r="H52" s="96">
        <f t="shared" si="2"/>
        <v>2327578</v>
      </c>
      <c r="I52" s="21"/>
    </row>
    <row r="53" spans="1:9" x14ac:dyDescent="0.2">
      <c r="A53" s="19"/>
      <c r="B53" s="23" t="s">
        <v>45</v>
      </c>
      <c r="C53" s="55">
        <v>207495</v>
      </c>
      <c r="D53" s="55">
        <v>50064</v>
      </c>
      <c r="E53" s="91">
        <f t="shared" si="0"/>
        <v>0.24127810308682138</v>
      </c>
      <c r="F53" s="56">
        <v>42607</v>
      </c>
      <c r="G53" s="46">
        <f t="shared" si="1"/>
        <v>0.85105065516139344</v>
      </c>
      <c r="H53" s="96">
        <f t="shared" si="2"/>
        <v>157431</v>
      </c>
      <c r="I53" s="21"/>
    </row>
    <row r="54" spans="1:9" x14ac:dyDescent="0.2">
      <c r="A54" s="19"/>
      <c r="B54" s="23" t="s">
        <v>46</v>
      </c>
      <c r="C54" s="55">
        <v>1019411</v>
      </c>
      <c r="D54" s="55">
        <v>99388</v>
      </c>
      <c r="E54" s="91">
        <f t="shared" si="0"/>
        <v>9.749551456674492E-2</v>
      </c>
      <c r="F54" s="56">
        <v>85646</v>
      </c>
      <c r="G54" s="46">
        <f t="shared" si="1"/>
        <v>0.86173381092284784</v>
      </c>
      <c r="H54" s="96">
        <f t="shared" si="2"/>
        <v>920023</v>
      </c>
      <c r="I54" s="21"/>
    </row>
    <row r="55" spans="1:9" x14ac:dyDescent="0.2">
      <c r="A55" s="19"/>
      <c r="B55" s="23" t="s">
        <v>47</v>
      </c>
      <c r="C55" s="55">
        <v>192726</v>
      </c>
      <c r="D55" s="55">
        <v>8963</v>
      </c>
      <c r="E55" s="91">
        <f t="shared" si="0"/>
        <v>4.6506439193466372E-2</v>
      </c>
      <c r="F55" s="56">
        <v>7307</v>
      </c>
      <c r="G55" s="46">
        <f t="shared" si="1"/>
        <v>0.81524043289077319</v>
      </c>
      <c r="H55" s="96">
        <f t="shared" si="2"/>
        <v>183763</v>
      </c>
      <c r="I55" s="21"/>
    </row>
    <row r="56" spans="1:9" x14ac:dyDescent="0.2">
      <c r="A56" s="19"/>
      <c r="B56" s="23" t="s">
        <v>48</v>
      </c>
      <c r="C56" s="55">
        <v>1401624</v>
      </c>
      <c r="D56" s="55">
        <v>146560</v>
      </c>
      <c r="E56" s="91">
        <f t="shared" si="0"/>
        <v>0.10456441955902582</v>
      </c>
      <c r="F56" s="56">
        <v>123933</v>
      </c>
      <c r="G56" s="46">
        <f t="shared" si="1"/>
        <v>0.84561271834061136</v>
      </c>
      <c r="H56" s="96">
        <f t="shared" si="2"/>
        <v>1255064</v>
      </c>
      <c r="I56" s="21"/>
    </row>
    <row r="57" spans="1:9" x14ac:dyDescent="0.2">
      <c r="A57" s="19"/>
      <c r="B57" s="23" t="s">
        <v>49</v>
      </c>
      <c r="C57" s="55">
        <v>6630350</v>
      </c>
      <c r="D57" s="55">
        <v>2278889</v>
      </c>
      <c r="E57" s="91">
        <f t="shared" si="0"/>
        <v>0.34370568672845325</v>
      </c>
      <c r="F57" s="56">
        <v>2004679</v>
      </c>
      <c r="G57" s="46">
        <f t="shared" si="1"/>
        <v>0.87967382351663459</v>
      </c>
      <c r="H57" s="96">
        <f t="shared" si="2"/>
        <v>4351461</v>
      </c>
      <c r="I57" s="21"/>
    </row>
    <row r="58" spans="1:9" x14ac:dyDescent="0.2">
      <c r="A58" s="19"/>
      <c r="B58" s="23" t="s">
        <v>50</v>
      </c>
      <c r="C58" s="55">
        <v>852833</v>
      </c>
      <c r="D58" s="55">
        <v>144359</v>
      </c>
      <c r="E58" s="91">
        <f t="shared" si="0"/>
        <v>0.16926995085790536</v>
      </c>
      <c r="F58" s="56">
        <v>125881</v>
      </c>
      <c r="G58" s="46">
        <f t="shared" si="1"/>
        <v>0.87199966749561852</v>
      </c>
      <c r="H58" s="96">
        <f t="shared" si="2"/>
        <v>708474</v>
      </c>
      <c r="I58" s="21"/>
    </row>
    <row r="59" spans="1:9" x14ac:dyDescent="0.2">
      <c r="A59" s="19"/>
      <c r="B59" s="23" t="s">
        <v>51</v>
      </c>
      <c r="C59" s="55">
        <v>117991</v>
      </c>
      <c r="D59" s="55">
        <v>7376</v>
      </c>
      <c r="E59" s="91">
        <f t="shared" si="0"/>
        <v>6.2513242535447613E-2</v>
      </c>
      <c r="F59" s="56">
        <v>6110</v>
      </c>
      <c r="G59" s="46">
        <f t="shared" si="1"/>
        <v>0.82836225596529289</v>
      </c>
      <c r="H59" s="96">
        <f t="shared" si="2"/>
        <v>110615</v>
      </c>
      <c r="I59" s="21"/>
    </row>
    <row r="60" spans="1:9" x14ac:dyDescent="0.2">
      <c r="A60" s="19"/>
      <c r="B60" s="23" t="s">
        <v>52</v>
      </c>
      <c r="C60" s="55">
        <v>1770830</v>
      </c>
      <c r="D60" s="55">
        <v>396216</v>
      </c>
      <c r="E60" s="91">
        <f t="shared" si="0"/>
        <v>0.22374592705115681</v>
      </c>
      <c r="F60" s="56">
        <v>339937</v>
      </c>
      <c r="G60" s="46">
        <f t="shared" si="1"/>
        <v>0.85795879015486498</v>
      </c>
      <c r="H60" s="96">
        <f t="shared" si="2"/>
        <v>1374614</v>
      </c>
      <c r="I60" s="21"/>
    </row>
    <row r="61" spans="1:9" x14ac:dyDescent="0.2">
      <c r="A61" s="19"/>
      <c r="B61" s="23" t="s">
        <v>53</v>
      </c>
      <c r="C61" s="55">
        <v>1515522</v>
      </c>
      <c r="D61" s="55">
        <v>421125</v>
      </c>
      <c r="E61" s="91">
        <f t="shared" si="0"/>
        <v>0.27787455411402806</v>
      </c>
      <c r="F61" s="56">
        <v>366383</v>
      </c>
      <c r="G61" s="46">
        <f t="shared" si="1"/>
        <v>0.87001009201543489</v>
      </c>
      <c r="H61" s="96">
        <f t="shared" si="2"/>
        <v>1094397</v>
      </c>
      <c r="I61" s="21"/>
    </row>
    <row r="62" spans="1:9" x14ac:dyDescent="0.2">
      <c r="A62" s="19"/>
      <c r="B62" s="23" t="s">
        <v>54</v>
      </c>
      <c r="C62" s="55">
        <v>360444</v>
      </c>
      <c r="D62" s="55">
        <v>8021</v>
      </c>
      <c r="E62" s="91">
        <f t="shared" si="0"/>
        <v>2.2253110053156663E-2</v>
      </c>
      <c r="F62" s="56">
        <v>6642</v>
      </c>
      <c r="G62" s="46">
        <f t="shared" si="1"/>
        <v>0.82807629971325269</v>
      </c>
      <c r="H62" s="96">
        <f t="shared" si="2"/>
        <v>352423</v>
      </c>
      <c r="I62" s="21"/>
    </row>
    <row r="63" spans="1:9" x14ac:dyDescent="0.2">
      <c r="A63" s="19"/>
      <c r="B63" s="23" t="s">
        <v>55</v>
      </c>
      <c r="C63" s="55">
        <v>1260474</v>
      </c>
      <c r="D63" s="55">
        <v>136451</v>
      </c>
      <c r="E63" s="91">
        <f t="shared" si="0"/>
        <v>0.10825372042580807</v>
      </c>
      <c r="F63" s="56">
        <v>118955</v>
      </c>
      <c r="G63" s="46">
        <f t="shared" si="1"/>
        <v>0.87177814746685622</v>
      </c>
      <c r="H63" s="96">
        <f t="shared" si="2"/>
        <v>1124023</v>
      </c>
      <c r="I63" s="21"/>
    </row>
    <row r="64" spans="1:9" ht="13.5" thickBot="1" x14ac:dyDescent="0.25">
      <c r="A64" s="24"/>
      <c r="B64" s="25" t="s">
        <v>56</v>
      </c>
      <c r="C64" s="57">
        <v>129604</v>
      </c>
      <c r="D64" s="57">
        <v>11227</v>
      </c>
      <c r="E64" s="97">
        <f t="shared" si="0"/>
        <v>8.6625412795901358E-2</v>
      </c>
      <c r="F64" s="58">
        <v>9276</v>
      </c>
      <c r="G64" s="100">
        <f t="shared" si="1"/>
        <v>0.82622249933196756</v>
      </c>
      <c r="H64" s="98">
        <f t="shared" si="2"/>
        <v>118377</v>
      </c>
      <c r="I64" s="21"/>
    </row>
    <row r="66" spans="1:8" ht="69" customHeight="1" x14ac:dyDescent="0.2">
      <c r="A66" s="137" t="s">
        <v>67</v>
      </c>
      <c r="B66" s="137"/>
      <c r="C66" s="137"/>
      <c r="D66" s="137"/>
      <c r="E66" s="137"/>
      <c r="F66" s="137"/>
      <c r="G66" s="137"/>
      <c r="H66" s="137"/>
    </row>
    <row r="67" spans="1:8" ht="21.6" customHeight="1" x14ac:dyDescent="0.2">
      <c r="A67" s="129" t="s">
        <v>68</v>
      </c>
      <c r="B67" s="129"/>
      <c r="C67" s="129"/>
      <c r="D67" s="129"/>
      <c r="E67" s="129"/>
      <c r="F67" s="129"/>
      <c r="G67" s="129"/>
      <c r="H67" s="129"/>
    </row>
  </sheetData>
  <mergeCells count="7">
    <mergeCell ref="A67:H67"/>
    <mergeCell ref="A6:H6"/>
    <mergeCell ref="A7:H7"/>
    <mergeCell ref="C9:C10"/>
    <mergeCell ref="D9:G9"/>
    <mergeCell ref="H9:H10"/>
    <mergeCell ref="A66:H6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68"/>
  <sheetViews>
    <sheetView zoomScaleNormal="100" workbookViewId="0">
      <selection activeCell="A7" sqref="A7:H7"/>
    </sheetView>
  </sheetViews>
  <sheetFormatPr defaultColWidth="9.140625" defaultRowHeight="12.75" x14ac:dyDescent="0.2"/>
  <cols>
    <col min="1" max="1" width="7.28515625" style="27" bestFit="1" customWidth="1"/>
    <col min="2" max="2" width="20.28515625" style="5" customWidth="1"/>
    <col min="3" max="3" width="19.28515625" style="5" customWidth="1"/>
    <col min="4" max="4" width="14.85546875" style="5" customWidth="1"/>
    <col min="5" max="5" width="16.140625" style="5" customWidth="1"/>
    <col min="6" max="6" width="10.5703125" style="5" bestFit="1" customWidth="1"/>
    <col min="7" max="7" width="17" style="5" customWidth="1"/>
    <col min="8" max="8" width="15.140625" style="5" customWidth="1"/>
    <col min="9" max="11" width="9.140625" style="5"/>
    <col min="12" max="12" width="13.5703125" style="5" customWidth="1"/>
    <col min="13" max="16384" width="9.140625" style="5"/>
  </cols>
  <sheetData>
    <row r="6" spans="1:14" ht="26.45" customHeight="1" x14ac:dyDescent="0.35">
      <c r="A6" s="138" t="s">
        <v>73</v>
      </c>
      <c r="B6" s="138"/>
      <c r="C6" s="138"/>
      <c r="D6" s="138"/>
      <c r="E6" s="138"/>
      <c r="F6" s="138"/>
      <c r="G6" s="138"/>
      <c r="H6" s="138"/>
    </row>
    <row r="7" spans="1:14" ht="17.850000000000001" x14ac:dyDescent="0.35">
      <c r="A7" s="138" t="s">
        <v>0</v>
      </c>
      <c r="B7" s="138"/>
      <c r="C7" s="138"/>
      <c r="D7" s="138"/>
      <c r="E7" s="138"/>
      <c r="F7" s="138"/>
      <c r="G7" s="138"/>
      <c r="H7" s="138"/>
    </row>
    <row r="8" spans="1:14" ht="13.5" thickBot="1" x14ac:dyDescent="0.3"/>
    <row r="9" spans="1:14" ht="13.5" customHeight="1" thickBot="1" x14ac:dyDescent="0.25">
      <c r="A9" s="72"/>
      <c r="B9" s="73"/>
      <c r="C9" s="132" t="s">
        <v>1</v>
      </c>
      <c r="D9" s="134" t="s">
        <v>60</v>
      </c>
      <c r="E9" s="135"/>
      <c r="F9" s="135"/>
      <c r="G9" s="136"/>
      <c r="H9" s="132" t="s">
        <v>61</v>
      </c>
    </row>
    <row r="10" spans="1:14" s="28" customFormat="1" ht="77.25" thickBot="1" x14ac:dyDescent="0.3">
      <c r="A10" s="68" t="s">
        <v>2</v>
      </c>
      <c r="B10" s="7" t="s">
        <v>59</v>
      </c>
      <c r="C10" s="133"/>
      <c r="D10" s="7" t="s">
        <v>3</v>
      </c>
      <c r="E10" s="8" t="s">
        <v>4</v>
      </c>
      <c r="F10" s="8" t="s">
        <v>57</v>
      </c>
      <c r="G10" s="6" t="s">
        <v>58</v>
      </c>
      <c r="H10" s="133"/>
      <c r="M10" s="29"/>
      <c r="N10" s="29"/>
    </row>
    <row r="11" spans="1:14" s="32" customFormat="1" ht="12.95" x14ac:dyDescent="0.25">
      <c r="A11" s="11"/>
      <c r="B11" s="30"/>
      <c r="C11" s="10"/>
      <c r="D11" s="11"/>
      <c r="E11" s="12"/>
      <c r="F11" s="12"/>
      <c r="G11" s="31"/>
      <c r="H11" s="30"/>
      <c r="M11" s="5"/>
      <c r="N11" s="5"/>
    </row>
    <row r="12" spans="1:14" s="39" customFormat="1" x14ac:dyDescent="0.2">
      <c r="A12" s="33">
        <v>2000</v>
      </c>
      <c r="B12" s="34" t="s">
        <v>5</v>
      </c>
      <c r="C12" s="59">
        <v>68563812</v>
      </c>
      <c r="D12" s="60">
        <v>13088586</v>
      </c>
      <c r="E12" s="47">
        <v>0.191</v>
      </c>
      <c r="F12" s="65">
        <v>10399041</v>
      </c>
      <c r="G12" s="50">
        <v>0.79500000000000004</v>
      </c>
      <c r="H12" s="59">
        <v>55475226</v>
      </c>
      <c r="I12" s="38"/>
    </row>
    <row r="13" spans="1:14" x14ac:dyDescent="0.2">
      <c r="A13" s="4"/>
      <c r="B13" s="40"/>
      <c r="C13" s="61"/>
      <c r="D13" s="62"/>
      <c r="E13" s="48"/>
      <c r="F13" s="66"/>
      <c r="G13" s="51"/>
      <c r="H13" s="61"/>
      <c r="I13" s="41"/>
      <c r="J13" s="39"/>
      <c r="K13" s="39"/>
    </row>
    <row r="14" spans="1:14" x14ac:dyDescent="0.2">
      <c r="A14" s="4"/>
      <c r="B14" s="42" t="s">
        <v>6</v>
      </c>
      <c r="C14" s="61">
        <v>1059242</v>
      </c>
      <c r="D14" s="62">
        <v>36088</v>
      </c>
      <c r="E14" s="48">
        <v>3.4000000000000002E-2</v>
      </c>
      <c r="F14" s="66">
        <v>28910</v>
      </c>
      <c r="G14" s="51">
        <v>0.80099999999999993</v>
      </c>
      <c r="H14" s="61">
        <v>1023154</v>
      </c>
      <c r="I14" s="41"/>
      <c r="J14" s="39"/>
      <c r="K14" s="39"/>
    </row>
    <row r="15" spans="1:14" x14ac:dyDescent="0.2">
      <c r="A15" s="4"/>
      <c r="B15" s="42" t="s">
        <v>7</v>
      </c>
      <c r="C15" s="61">
        <v>180509</v>
      </c>
      <c r="D15" s="62">
        <v>19618</v>
      </c>
      <c r="E15" s="48">
        <v>0.109</v>
      </c>
      <c r="F15" s="66">
        <v>16486</v>
      </c>
      <c r="G15" s="51">
        <v>0.84</v>
      </c>
      <c r="H15" s="61">
        <v>160891</v>
      </c>
      <c r="I15" s="41"/>
      <c r="J15" s="39"/>
      <c r="K15" s="39"/>
    </row>
    <row r="16" spans="1:14" x14ac:dyDescent="0.2">
      <c r="A16" s="4"/>
      <c r="B16" s="42" t="s">
        <v>8</v>
      </c>
      <c r="C16" s="61">
        <v>1285892</v>
      </c>
      <c r="D16" s="62">
        <v>333259</v>
      </c>
      <c r="E16" s="48">
        <v>0.25900000000000001</v>
      </c>
      <c r="F16" s="66">
        <v>253839</v>
      </c>
      <c r="G16" s="51">
        <v>0.76200000000000001</v>
      </c>
      <c r="H16" s="61">
        <v>952633</v>
      </c>
      <c r="I16" s="41"/>
      <c r="J16" s="39"/>
      <c r="K16" s="39"/>
    </row>
    <row r="17" spans="1:11" x14ac:dyDescent="0.2">
      <c r="A17" s="4"/>
      <c r="B17" s="42" t="s">
        <v>9</v>
      </c>
      <c r="C17" s="61">
        <v>635371</v>
      </c>
      <c r="D17" s="62">
        <v>33519</v>
      </c>
      <c r="E17" s="48">
        <v>5.2999999999999999E-2</v>
      </c>
      <c r="F17" s="66">
        <v>25616</v>
      </c>
      <c r="G17" s="51">
        <v>0.76400000000000001</v>
      </c>
      <c r="H17" s="61">
        <v>601852</v>
      </c>
      <c r="I17" s="41"/>
      <c r="J17" s="39"/>
      <c r="K17" s="39"/>
    </row>
    <row r="18" spans="1:11" x14ac:dyDescent="0.2">
      <c r="A18" s="4"/>
      <c r="B18" s="42" t="s">
        <v>10</v>
      </c>
      <c r="C18" s="61">
        <v>8665495</v>
      </c>
      <c r="D18" s="62">
        <v>4102990</v>
      </c>
      <c r="E18" s="48">
        <v>0.47299999999999998</v>
      </c>
      <c r="F18" s="66">
        <v>3350480</v>
      </c>
      <c r="G18" s="51">
        <v>0.81700000000000006</v>
      </c>
      <c r="H18" s="61">
        <v>4562505</v>
      </c>
      <c r="I18" s="41"/>
      <c r="J18" s="39"/>
      <c r="K18" s="39"/>
    </row>
    <row r="19" spans="1:11" x14ac:dyDescent="0.2">
      <c r="A19" s="4"/>
      <c r="B19" s="42" t="s">
        <v>11</v>
      </c>
      <c r="C19" s="61">
        <v>1054794</v>
      </c>
      <c r="D19" s="62">
        <v>163147</v>
      </c>
      <c r="E19" s="48">
        <v>0.155</v>
      </c>
      <c r="F19" s="66">
        <v>122453</v>
      </c>
      <c r="G19" s="51">
        <v>0.75099999999999989</v>
      </c>
      <c r="H19" s="61">
        <v>891647</v>
      </c>
      <c r="I19" s="41"/>
      <c r="J19" s="39"/>
      <c r="K19" s="39"/>
    </row>
    <row r="20" spans="1:11" x14ac:dyDescent="0.2">
      <c r="A20" s="4"/>
      <c r="B20" s="42" t="s">
        <v>12</v>
      </c>
      <c r="C20" s="61">
        <v>808420</v>
      </c>
      <c r="D20" s="62">
        <v>130261</v>
      </c>
      <c r="E20" s="48">
        <v>0.161</v>
      </c>
      <c r="F20" s="66">
        <v>102811</v>
      </c>
      <c r="G20" s="51">
        <v>0.78900000000000003</v>
      </c>
      <c r="H20" s="61">
        <v>678159</v>
      </c>
      <c r="I20" s="41"/>
      <c r="J20" s="39"/>
      <c r="K20" s="39"/>
    </row>
    <row r="21" spans="1:11" x14ac:dyDescent="0.2">
      <c r="A21" s="4"/>
      <c r="B21" s="42" t="s">
        <v>13</v>
      </c>
      <c r="C21" s="61">
        <v>184760</v>
      </c>
      <c r="D21" s="62">
        <v>16315.000000000002</v>
      </c>
      <c r="E21" s="48">
        <v>8.8000000000000009E-2</v>
      </c>
      <c r="F21" s="66">
        <v>12169</v>
      </c>
      <c r="G21" s="51">
        <v>0.746</v>
      </c>
      <c r="H21" s="61">
        <v>168445</v>
      </c>
      <c r="I21" s="41"/>
      <c r="J21" s="39"/>
      <c r="K21" s="39"/>
    </row>
    <row r="22" spans="1:11" x14ac:dyDescent="0.2">
      <c r="A22" s="4"/>
      <c r="B22" s="42" t="s">
        <v>14</v>
      </c>
      <c r="C22" s="61">
        <v>100769</v>
      </c>
      <c r="D22" s="62">
        <v>18176</v>
      </c>
      <c r="E22" s="48">
        <v>0.18</v>
      </c>
      <c r="F22" s="66">
        <v>13595</v>
      </c>
      <c r="G22" s="51">
        <v>0.748</v>
      </c>
      <c r="H22" s="61">
        <v>82593</v>
      </c>
      <c r="I22" s="41"/>
      <c r="J22" s="39"/>
      <c r="K22" s="39"/>
    </row>
    <row r="23" spans="1:11" x14ac:dyDescent="0.2">
      <c r="A23" s="4"/>
      <c r="B23" s="42" t="s">
        <v>15</v>
      </c>
      <c r="C23" s="61">
        <v>3429832</v>
      </c>
      <c r="D23" s="62">
        <v>921215</v>
      </c>
      <c r="E23" s="48">
        <v>0.26899999999999996</v>
      </c>
      <c r="F23" s="66">
        <v>719439</v>
      </c>
      <c r="G23" s="51">
        <v>0.78099999999999992</v>
      </c>
      <c r="H23" s="61">
        <v>2508617</v>
      </c>
      <c r="I23" s="41"/>
      <c r="J23" s="39"/>
      <c r="K23" s="39"/>
    </row>
    <row r="24" spans="1:11" x14ac:dyDescent="0.2">
      <c r="A24" s="4"/>
      <c r="B24" s="42" t="s">
        <v>16</v>
      </c>
      <c r="C24" s="61">
        <v>2031476</v>
      </c>
      <c r="D24" s="62">
        <v>222011</v>
      </c>
      <c r="E24" s="48">
        <v>0.109</v>
      </c>
      <c r="F24" s="66">
        <v>163798</v>
      </c>
      <c r="G24" s="51">
        <v>0.73799999999999999</v>
      </c>
      <c r="H24" s="61">
        <v>1809465</v>
      </c>
      <c r="I24" s="41"/>
      <c r="J24" s="39"/>
      <c r="K24" s="39"/>
    </row>
    <row r="25" spans="1:11" x14ac:dyDescent="0.2">
      <c r="A25" s="4"/>
      <c r="B25" s="42" t="s">
        <v>17</v>
      </c>
      <c r="C25" s="61">
        <v>277499</v>
      </c>
      <c r="D25" s="62">
        <v>77499</v>
      </c>
      <c r="E25" s="48">
        <v>0.27899999999999997</v>
      </c>
      <c r="F25" s="66">
        <v>64548</v>
      </c>
      <c r="G25" s="51">
        <v>0.83299999999999996</v>
      </c>
      <c r="H25" s="61">
        <v>200000</v>
      </c>
      <c r="I25" s="41"/>
      <c r="J25" s="39"/>
      <c r="K25" s="39"/>
    </row>
    <row r="26" spans="1:11" x14ac:dyDescent="0.2">
      <c r="A26" s="4"/>
      <c r="B26" s="42" t="s">
        <v>18</v>
      </c>
      <c r="C26" s="61">
        <v>355649</v>
      </c>
      <c r="D26" s="62">
        <v>36234</v>
      </c>
      <c r="E26" s="48">
        <v>0.10199999999999999</v>
      </c>
      <c r="F26" s="66">
        <v>28671</v>
      </c>
      <c r="G26" s="51">
        <v>0.79099999999999993</v>
      </c>
      <c r="H26" s="61">
        <v>319415</v>
      </c>
      <c r="I26" s="41"/>
      <c r="J26" s="39"/>
      <c r="K26" s="39"/>
    </row>
    <row r="27" spans="1:11" x14ac:dyDescent="0.2">
      <c r="A27" s="4"/>
      <c r="B27" s="42" t="s">
        <v>19</v>
      </c>
      <c r="C27" s="61">
        <v>3082301</v>
      </c>
      <c r="D27" s="62">
        <v>639211</v>
      </c>
      <c r="E27" s="48">
        <v>0.20699999999999999</v>
      </c>
      <c r="F27" s="66">
        <v>505026</v>
      </c>
      <c r="G27" s="51">
        <v>0.79</v>
      </c>
      <c r="H27" s="61">
        <v>2443090</v>
      </c>
      <c r="I27" s="41"/>
      <c r="J27" s="39"/>
      <c r="K27" s="39"/>
    </row>
    <row r="28" spans="1:11" x14ac:dyDescent="0.2">
      <c r="A28" s="4"/>
      <c r="B28" s="42" t="s">
        <v>20</v>
      </c>
      <c r="C28" s="61">
        <v>1510368</v>
      </c>
      <c r="D28" s="62">
        <v>74617</v>
      </c>
      <c r="E28" s="48">
        <v>4.9000000000000002E-2</v>
      </c>
      <c r="F28" s="66">
        <v>58087</v>
      </c>
      <c r="G28" s="51">
        <v>0.77800000000000002</v>
      </c>
      <c r="H28" s="61">
        <v>1435751</v>
      </c>
      <c r="I28" s="41"/>
      <c r="J28" s="39"/>
      <c r="K28" s="39"/>
    </row>
    <row r="29" spans="1:11" x14ac:dyDescent="0.2">
      <c r="A29" s="4"/>
      <c r="B29" s="42" t="s">
        <v>21</v>
      </c>
      <c r="C29" s="61">
        <v>708602</v>
      </c>
      <c r="D29" s="62">
        <v>38563</v>
      </c>
      <c r="E29" s="48">
        <v>5.4000000000000006E-2</v>
      </c>
      <c r="F29" s="66">
        <v>27624</v>
      </c>
      <c r="G29" s="51">
        <v>0.71599999999999997</v>
      </c>
      <c r="H29" s="61">
        <v>670039</v>
      </c>
      <c r="I29" s="41"/>
      <c r="J29" s="39"/>
      <c r="K29" s="39"/>
    </row>
    <row r="30" spans="1:11" x14ac:dyDescent="0.2">
      <c r="A30" s="4"/>
      <c r="B30" s="42" t="s">
        <v>22</v>
      </c>
      <c r="C30" s="61">
        <v>683647</v>
      </c>
      <c r="D30" s="62">
        <v>64416</v>
      </c>
      <c r="E30" s="48">
        <v>9.4E-2</v>
      </c>
      <c r="F30" s="66">
        <v>47956</v>
      </c>
      <c r="G30" s="51">
        <v>0.74400000000000011</v>
      </c>
      <c r="H30" s="61">
        <v>619231</v>
      </c>
      <c r="I30" s="41"/>
      <c r="J30" s="39"/>
      <c r="K30" s="39"/>
    </row>
    <row r="31" spans="1:11" x14ac:dyDescent="0.2">
      <c r="A31" s="4"/>
      <c r="B31" s="42" t="s">
        <v>23</v>
      </c>
      <c r="C31" s="61">
        <v>951152</v>
      </c>
      <c r="D31" s="62">
        <v>29593</v>
      </c>
      <c r="E31" s="48">
        <v>3.1E-2</v>
      </c>
      <c r="F31" s="66">
        <v>21858</v>
      </c>
      <c r="G31" s="51">
        <v>0.7390000000000001</v>
      </c>
      <c r="H31" s="61">
        <v>921559</v>
      </c>
      <c r="I31" s="41"/>
      <c r="J31" s="39"/>
      <c r="K31" s="39"/>
    </row>
    <row r="32" spans="1:11" x14ac:dyDescent="0.2">
      <c r="A32" s="4"/>
      <c r="B32" s="42" t="s">
        <v>24</v>
      </c>
      <c r="C32" s="61">
        <v>1134024</v>
      </c>
      <c r="D32" s="62">
        <v>51374</v>
      </c>
      <c r="E32" s="48">
        <v>4.4999999999999998E-2</v>
      </c>
      <c r="F32" s="66">
        <v>43408</v>
      </c>
      <c r="G32" s="51">
        <v>0.84499999999999997</v>
      </c>
      <c r="H32" s="61">
        <v>1082650</v>
      </c>
      <c r="I32" s="41"/>
      <c r="J32" s="39"/>
      <c r="K32" s="39"/>
    </row>
    <row r="33" spans="1:11" x14ac:dyDescent="0.2">
      <c r="A33" s="4"/>
      <c r="B33" s="42" t="s">
        <v>25</v>
      </c>
      <c r="C33" s="61">
        <v>291941</v>
      </c>
      <c r="D33" s="62">
        <v>13269</v>
      </c>
      <c r="E33" s="48">
        <v>4.4999999999999998E-2</v>
      </c>
      <c r="F33" s="66">
        <v>11308</v>
      </c>
      <c r="G33" s="51">
        <v>0.85199999999999998</v>
      </c>
      <c r="H33" s="61">
        <v>278672</v>
      </c>
      <c r="I33" s="41"/>
      <c r="J33" s="39"/>
      <c r="K33" s="39"/>
    </row>
    <row r="34" spans="1:11" x14ac:dyDescent="0.2">
      <c r="A34" s="4"/>
      <c r="B34" s="42" t="s">
        <v>26</v>
      </c>
      <c r="C34" s="61">
        <v>1278940</v>
      </c>
      <c r="D34" s="62">
        <v>192103</v>
      </c>
      <c r="E34" s="48">
        <v>0.15</v>
      </c>
      <c r="F34" s="66">
        <v>150914</v>
      </c>
      <c r="G34" s="51">
        <v>0.78599999999999992</v>
      </c>
      <c r="H34" s="61">
        <v>1086837</v>
      </c>
      <c r="I34" s="41"/>
      <c r="J34" s="39"/>
      <c r="K34" s="39"/>
    </row>
    <row r="35" spans="1:11" x14ac:dyDescent="0.2">
      <c r="A35" s="4"/>
      <c r="B35" s="42" t="s">
        <v>27</v>
      </c>
      <c r="C35" s="61">
        <v>1447376</v>
      </c>
      <c r="D35" s="62">
        <v>275740</v>
      </c>
      <c r="E35" s="48">
        <v>0.191</v>
      </c>
      <c r="F35" s="66">
        <v>220139</v>
      </c>
      <c r="G35" s="51">
        <v>0.79799999999999993</v>
      </c>
      <c r="H35" s="61">
        <v>1171636</v>
      </c>
      <c r="I35" s="41"/>
      <c r="J35" s="39"/>
      <c r="K35" s="39"/>
    </row>
    <row r="36" spans="1:11" x14ac:dyDescent="0.2">
      <c r="A36" s="4"/>
      <c r="B36" s="42" t="s">
        <v>28</v>
      </c>
      <c r="C36" s="61">
        <v>2480989</v>
      </c>
      <c r="D36" s="62">
        <v>200259</v>
      </c>
      <c r="E36" s="48">
        <v>8.1000000000000003E-2</v>
      </c>
      <c r="F36" s="66">
        <v>155058</v>
      </c>
      <c r="G36" s="51">
        <v>0.77400000000000002</v>
      </c>
      <c r="H36" s="61">
        <v>2280730</v>
      </c>
      <c r="I36" s="41"/>
      <c r="J36" s="39"/>
      <c r="K36" s="39"/>
    </row>
    <row r="37" spans="1:11" x14ac:dyDescent="0.2">
      <c r="A37" s="4"/>
      <c r="B37" s="42" t="s">
        <v>29</v>
      </c>
      <c r="C37" s="61">
        <v>1249070</v>
      </c>
      <c r="D37" s="62">
        <v>110900</v>
      </c>
      <c r="E37" s="48">
        <v>8.900000000000001E-2</v>
      </c>
      <c r="F37" s="66">
        <v>77187</v>
      </c>
      <c r="G37" s="51">
        <v>0.69599999999999995</v>
      </c>
      <c r="H37" s="61">
        <v>1138170</v>
      </c>
      <c r="I37" s="41"/>
      <c r="J37" s="39"/>
      <c r="K37" s="39"/>
    </row>
    <row r="38" spans="1:11" x14ac:dyDescent="0.2">
      <c r="A38" s="4"/>
      <c r="B38" s="42" t="s">
        <v>30</v>
      </c>
      <c r="C38" s="61">
        <v>717895</v>
      </c>
      <c r="D38" s="62">
        <v>15404</v>
      </c>
      <c r="E38" s="48">
        <v>2.1000000000000001E-2</v>
      </c>
      <c r="F38" s="66">
        <v>12937</v>
      </c>
      <c r="G38" s="51">
        <v>0.84</v>
      </c>
      <c r="H38" s="61">
        <v>702491</v>
      </c>
      <c r="I38" s="41"/>
      <c r="J38" s="39"/>
      <c r="K38" s="39"/>
    </row>
    <row r="39" spans="1:11" x14ac:dyDescent="0.2">
      <c r="A39" s="4"/>
      <c r="B39" s="42" t="s">
        <v>31</v>
      </c>
      <c r="C39" s="61">
        <v>1364420</v>
      </c>
      <c r="D39" s="62">
        <v>60618</v>
      </c>
      <c r="E39" s="48">
        <v>4.4000000000000004E-2</v>
      </c>
      <c r="F39" s="66">
        <v>46993</v>
      </c>
      <c r="G39" s="51">
        <v>0.77500000000000002</v>
      </c>
      <c r="H39" s="61">
        <v>1303802</v>
      </c>
      <c r="I39" s="41"/>
      <c r="J39" s="39"/>
      <c r="K39" s="39"/>
    </row>
    <row r="40" spans="1:11" x14ac:dyDescent="0.2">
      <c r="A40" s="4"/>
      <c r="B40" s="42" t="s">
        <v>32</v>
      </c>
      <c r="C40" s="61">
        <v>222666</v>
      </c>
      <c r="D40" s="62">
        <v>7265</v>
      </c>
      <c r="E40" s="48">
        <v>3.3000000000000002E-2</v>
      </c>
      <c r="F40" s="66">
        <v>6335</v>
      </c>
      <c r="G40" s="51">
        <v>0.872</v>
      </c>
      <c r="H40" s="61">
        <v>215401</v>
      </c>
      <c r="I40" s="41"/>
      <c r="J40" s="39"/>
      <c r="K40" s="39"/>
    </row>
    <row r="41" spans="1:11" x14ac:dyDescent="0.2">
      <c r="A41" s="4"/>
      <c r="B41" s="42" t="s">
        <v>33</v>
      </c>
      <c r="C41" s="61">
        <v>436682</v>
      </c>
      <c r="D41" s="62">
        <v>33371</v>
      </c>
      <c r="E41" s="48">
        <v>7.5999999999999998E-2</v>
      </c>
      <c r="F41" s="66">
        <v>25576</v>
      </c>
      <c r="G41" s="51">
        <v>0.7659999999999999</v>
      </c>
      <c r="H41" s="61">
        <v>403311</v>
      </c>
      <c r="I41" s="41"/>
      <c r="J41" s="39"/>
      <c r="K41" s="39"/>
    </row>
    <row r="42" spans="1:11" x14ac:dyDescent="0.2">
      <c r="A42" s="4"/>
      <c r="B42" s="42" t="s">
        <v>34</v>
      </c>
      <c r="C42" s="61">
        <v>484913</v>
      </c>
      <c r="D42" s="62">
        <v>143331</v>
      </c>
      <c r="E42" s="48">
        <v>0.29600000000000004</v>
      </c>
      <c r="F42" s="66">
        <v>114902</v>
      </c>
      <c r="G42" s="51">
        <v>0.80200000000000005</v>
      </c>
      <c r="H42" s="61">
        <v>341582</v>
      </c>
      <c r="I42" s="41"/>
      <c r="J42" s="39"/>
      <c r="K42" s="39"/>
    </row>
    <row r="43" spans="1:11" x14ac:dyDescent="0.2">
      <c r="A43" s="4"/>
      <c r="B43" s="42" t="s">
        <v>35</v>
      </c>
      <c r="C43" s="61">
        <v>301213</v>
      </c>
      <c r="D43" s="62">
        <v>19915</v>
      </c>
      <c r="E43" s="48">
        <v>6.6000000000000003E-2</v>
      </c>
      <c r="F43" s="66">
        <v>16929</v>
      </c>
      <c r="G43" s="51">
        <v>0.85</v>
      </c>
      <c r="H43" s="61">
        <v>281298</v>
      </c>
      <c r="I43" s="41"/>
      <c r="J43" s="39"/>
      <c r="K43" s="39"/>
    </row>
    <row r="44" spans="1:11" x14ac:dyDescent="0.2">
      <c r="A44" s="4"/>
      <c r="B44" s="42" t="s">
        <v>36</v>
      </c>
      <c r="C44" s="61">
        <v>1996239</v>
      </c>
      <c r="D44" s="62">
        <v>540792</v>
      </c>
      <c r="E44" s="48">
        <v>0.27100000000000002</v>
      </c>
      <c r="F44" s="66">
        <v>425411</v>
      </c>
      <c r="G44" s="51">
        <v>0.78700000000000003</v>
      </c>
      <c r="H44" s="61">
        <v>1455447</v>
      </c>
      <c r="I44" s="41"/>
      <c r="J44" s="39"/>
      <c r="K44" s="39"/>
    </row>
    <row r="45" spans="1:11" x14ac:dyDescent="0.2">
      <c r="A45" s="4"/>
      <c r="B45" s="42" t="s">
        <v>37</v>
      </c>
      <c r="C45" s="61">
        <v>480691</v>
      </c>
      <c r="D45" s="62">
        <v>83765</v>
      </c>
      <c r="E45" s="48">
        <v>0.17399999999999999</v>
      </c>
      <c r="F45" s="66">
        <v>67417</v>
      </c>
      <c r="G45" s="51">
        <v>0.80500000000000005</v>
      </c>
      <c r="H45" s="61">
        <v>396926</v>
      </c>
      <c r="I45" s="41"/>
      <c r="J45" s="39"/>
      <c r="K45" s="39"/>
    </row>
    <row r="46" spans="1:11" x14ac:dyDescent="0.2">
      <c r="A46" s="4"/>
      <c r="B46" s="42" t="s">
        <v>38</v>
      </c>
      <c r="C46" s="61">
        <v>4417334</v>
      </c>
      <c r="D46" s="62">
        <v>1327663</v>
      </c>
      <c r="E46" s="48">
        <v>0.30099999999999999</v>
      </c>
      <c r="F46" s="66">
        <v>1045461</v>
      </c>
      <c r="G46" s="51">
        <v>0.78700000000000003</v>
      </c>
      <c r="H46" s="61">
        <v>3089671</v>
      </c>
      <c r="I46" s="41"/>
      <c r="J46" s="39"/>
      <c r="K46" s="39"/>
    </row>
    <row r="47" spans="1:11" x14ac:dyDescent="0.2">
      <c r="A47" s="4"/>
      <c r="B47" s="42" t="s">
        <v>39</v>
      </c>
      <c r="C47" s="61">
        <v>1847485</v>
      </c>
      <c r="D47" s="62">
        <v>167817</v>
      </c>
      <c r="E47" s="48">
        <v>9.0999999999999998E-2</v>
      </c>
      <c r="F47" s="66">
        <v>123593</v>
      </c>
      <c r="G47" s="51">
        <v>0.73599999999999999</v>
      </c>
      <c r="H47" s="61">
        <v>1679668</v>
      </c>
      <c r="I47" s="41"/>
      <c r="J47" s="39"/>
      <c r="K47" s="39"/>
    </row>
    <row r="48" spans="1:11" x14ac:dyDescent="0.2">
      <c r="A48" s="4"/>
      <c r="B48" s="42" t="s">
        <v>40</v>
      </c>
      <c r="C48" s="61">
        <v>156490</v>
      </c>
      <c r="D48" s="62">
        <v>6069</v>
      </c>
      <c r="E48" s="48">
        <v>3.9E-2</v>
      </c>
      <c r="F48" s="66">
        <v>5015</v>
      </c>
      <c r="G48" s="51">
        <v>0.82599999999999996</v>
      </c>
      <c r="H48" s="61">
        <v>150421</v>
      </c>
      <c r="I48" s="41"/>
      <c r="J48" s="39"/>
      <c r="K48" s="39"/>
    </row>
    <row r="49" spans="1:11" x14ac:dyDescent="0.2">
      <c r="A49" s="4"/>
      <c r="B49" s="42" t="s">
        <v>41</v>
      </c>
      <c r="C49" s="61">
        <v>2777238</v>
      </c>
      <c r="D49" s="62">
        <v>122213</v>
      </c>
      <c r="E49" s="48">
        <v>4.4000000000000004E-2</v>
      </c>
      <c r="F49" s="66">
        <v>96928</v>
      </c>
      <c r="G49" s="51">
        <v>0.79299999999999993</v>
      </c>
      <c r="H49" s="61">
        <v>2655025</v>
      </c>
      <c r="I49" s="41"/>
      <c r="J49" s="39"/>
      <c r="K49" s="39"/>
    </row>
    <row r="50" spans="1:11" x14ac:dyDescent="0.2">
      <c r="A50" s="4"/>
      <c r="B50" s="42" t="s">
        <v>42</v>
      </c>
      <c r="C50" s="61">
        <v>837721</v>
      </c>
      <c r="D50" s="62">
        <v>58441</v>
      </c>
      <c r="E50" s="48">
        <v>7.0000000000000007E-2</v>
      </c>
      <c r="F50" s="66">
        <v>47239</v>
      </c>
      <c r="G50" s="51">
        <v>0.80799999999999994</v>
      </c>
      <c r="H50" s="61">
        <v>779280</v>
      </c>
      <c r="I50" s="41"/>
      <c r="J50" s="39"/>
      <c r="K50" s="39"/>
    </row>
    <row r="51" spans="1:11" x14ac:dyDescent="0.2">
      <c r="A51" s="4"/>
      <c r="B51" s="42" t="s">
        <v>43</v>
      </c>
      <c r="C51" s="61">
        <v>809305</v>
      </c>
      <c r="D51" s="62">
        <v>132443</v>
      </c>
      <c r="E51" s="48">
        <v>0.16399999999999998</v>
      </c>
      <c r="F51" s="66">
        <v>102108</v>
      </c>
      <c r="G51" s="51">
        <v>0.77099999999999991</v>
      </c>
      <c r="H51" s="61">
        <v>676862</v>
      </c>
      <c r="I51" s="41"/>
      <c r="J51" s="39"/>
      <c r="K51" s="39"/>
    </row>
    <row r="52" spans="1:11" x14ac:dyDescent="0.2">
      <c r="A52" s="4"/>
      <c r="B52" s="42" t="s">
        <v>44</v>
      </c>
      <c r="C52" s="61">
        <v>2798340</v>
      </c>
      <c r="D52" s="62">
        <v>179728</v>
      </c>
      <c r="E52" s="48">
        <v>6.4000000000000001E-2</v>
      </c>
      <c r="F52" s="66">
        <v>141073</v>
      </c>
      <c r="G52" s="51">
        <v>0.78500000000000003</v>
      </c>
      <c r="H52" s="61">
        <v>2618612</v>
      </c>
      <c r="I52" s="41"/>
      <c r="J52" s="39"/>
      <c r="K52" s="39"/>
    </row>
    <row r="53" spans="1:11" x14ac:dyDescent="0.2">
      <c r="A53" s="4"/>
      <c r="B53" s="42" t="s">
        <v>45</v>
      </c>
      <c r="C53" s="61">
        <v>238583</v>
      </c>
      <c r="D53" s="62">
        <v>51009</v>
      </c>
      <c r="E53" s="48">
        <v>0.214</v>
      </c>
      <c r="F53" s="66">
        <v>41886</v>
      </c>
      <c r="G53" s="51">
        <v>0.82099999999999995</v>
      </c>
      <c r="H53" s="61">
        <v>187574</v>
      </c>
      <c r="I53" s="41"/>
      <c r="J53" s="39"/>
      <c r="K53" s="39"/>
    </row>
    <row r="54" spans="1:11" x14ac:dyDescent="0.2">
      <c r="A54" s="4"/>
      <c r="B54" s="42" t="s">
        <v>46</v>
      </c>
      <c r="C54" s="61">
        <v>942364</v>
      </c>
      <c r="D54" s="62">
        <v>44797</v>
      </c>
      <c r="E54" s="48">
        <v>4.8000000000000001E-2</v>
      </c>
      <c r="F54" s="66">
        <v>34503</v>
      </c>
      <c r="G54" s="51">
        <v>0.77</v>
      </c>
      <c r="H54" s="61">
        <v>897567</v>
      </c>
      <c r="I54" s="41"/>
      <c r="J54" s="39"/>
      <c r="K54" s="39"/>
    </row>
    <row r="55" spans="1:11" x14ac:dyDescent="0.2">
      <c r="A55" s="4"/>
      <c r="B55" s="42" t="s">
        <v>47</v>
      </c>
      <c r="C55" s="61">
        <v>194247</v>
      </c>
      <c r="D55" s="62">
        <v>6707</v>
      </c>
      <c r="E55" s="48">
        <v>3.5000000000000003E-2</v>
      </c>
      <c r="F55" s="66">
        <v>4842</v>
      </c>
      <c r="G55" s="51">
        <v>0.72199999999999998</v>
      </c>
      <c r="H55" s="61">
        <v>187540</v>
      </c>
      <c r="I55" s="41"/>
      <c r="J55" s="39"/>
      <c r="K55" s="39"/>
    </row>
    <row r="56" spans="1:11" x14ac:dyDescent="0.2">
      <c r="A56" s="4"/>
      <c r="B56" s="42" t="s">
        <v>48</v>
      </c>
      <c r="C56" s="61">
        <v>1322766</v>
      </c>
      <c r="D56" s="62">
        <v>60841</v>
      </c>
      <c r="E56" s="48">
        <v>4.5999999999999999E-2</v>
      </c>
      <c r="F56" s="66">
        <v>45864</v>
      </c>
      <c r="G56" s="51">
        <v>0.754</v>
      </c>
      <c r="H56" s="61">
        <v>1261925</v>
      </c>
      <c r="I56" s="41"/>
      <c r="J56" s="39"/>
      <c r="K56" s="39"/>
    </row>
    <row r="57" spans="1:11" x14ac:dyDescent="0.2">
      <c r="A57" s="4"/>
      <c r="B57" s="42" t="s">
        <v>49</v>
      </c>
      <c r="C57" s="61">
        <v>5551866</v>
      </c>
      <c r="D57" s="62">
        <v>1545876</v>
      </c>
      <c r="E57" s="48">
        <v>0.27800000000000002</v>
      </c>
      <c r="F57" s="66">
        <v>1244705</v>
      </c>
      <c r="G57" s="51">
        <v>0.80500000000000005</v>
      </c>
      <c r="H57" s="61">
        <v>4005990</v>
      </c>
      <c r="I57" s="41"/>
      <c r="J57" s="39"/>
      <c r="K57" s="39"/>
    </row>
    <row r="58" spans="1:11" x14ac:dyDescent="0.2">
      <c r="A58" s="4"/>
      <c r="B58" s="42" t="s">
        <v>50</v>
      </c>
      <c r="C58" s="61">
        <v>692640</v>
      </c>
      <c r="D58" s="62">
        <v>81334</v>
      </c>
      <c r="E58" s="48">
        <v>0.11699999999999999</v>
      </c>
      <c r="F58" s="66">
        <v>62626</v>
      </c>
      <c r="G58" s="51">
        <v>0.77</v>
      </c>
      <c r="H58" s="61">
        <v>611306</v>
      </c>
      <c r="I58" s="41"/>
      <c r="J58" s="39"/>
      <c r="K58" s="39"/>
    </row>
    <row r="59" spans="1:11" x14ac:dyDescent="0.2">
      <c r="A59" s="4"/>
      <c r="B59" s="42" t="s">
        <v>51</v>
      </c>
      <c r="C59" s="61">
        <v>144677</v>
      </c>
      <c r="D59" s="62">
        <v>9020</v>
      </c>
      <c r="E59" s="48">
        <v>6.2E-2</v>
      </c>
      <c r="F59" s="66">
        <v>7497</v>
      </c>
      <c r="G59" s="51">
        <v>0.83099999999999996</v>
      </c>
      <c r="H59" s="61">
        <v>135657</v>
      </c>
      <c r="I59" s="41"/>
      <c r="J59" s="39"/>
      <c r="K59" s="39"/>
    </row>
    <row r="60" spans="1:11" x14ac:dyDescent="0.2">
      <c r="A60" s="4"/>
      <c r="B60" s="42" t="s">
        <v>52</v>
      </c>
      <c r="C60" s="61">
        <v>1652809</v>
      </c>
      <c r="D60" s="62">
        <v>217352</v>
      </c>
      <c r="E60" s="48">
        <v>0.13200000000000001</v>
      </c>
      <c r="F60" s="66">
        <v>170358</v>
      </c>
      <c r="G60" s="51">
        <v>0.78400000000000003</v>
      </c>
      <c r="H60" s="61">
        <v>1435457</v>
      </c>
      <c r="I60" s="41"/>
      <c r="J60" s="39"/>
      <c r="K60" s="39"/>
    </row>
    <row r="61" spans="1:11" x14ac:dyDescent="0.2">
      <c r="A61" s="4"/>
      <c r="B61" s="42" t="s">
        <v>53</v>
      </c>
      <c r="C61" s="61">
        <v>1452674</v>
      </c>
      <c r="D61" s="62">
        <v>272445</v>
      </c>
      <c r="E61" s="48">
        <v>0.188</v>
      </c>
      <c r="F61" s="66">
        <v>208179</v>
      </c>
      <c r="G61" s="51">
        <v>0.76400000000000001</v>
      </c>
      <c r="H61" s="61">
        <v>1180229</v>
      </c>
      <c r="I61" s="41"/>
      <c r="J61" s="39"/>
      <c r="K61" s="39"/>
    </row>
    <row r="62" spans="1:11" x14ac:dyDescent="0.2">
      <c r="A62" s="4"/>
      <c r="B62" s="42" t="s">
        <v>54</v>
      </c>
      <c r="C62" s="61">
        <v>388508</v>
      </c>
      <c r="D62" s="62">
        <v>7921</v>
      </c>
      <c r="E62" s="48">
        <v>0.02</v>
      </c>
      <c r="F62" s="66">
        <v>7270</v>
      </c>
      <c r="G62" s="51">
        <v>0.91799999999999993</v>
      </c>
      <c r="H62" s="61">
        <v>380587</v>
      </c>
      <c r="I62" s="41"/>
      <c r="J62" s="39"/>
      <c r="K62" s="39"/>
    </row>
    <row r="63" spans="1:11" x14ac:dyDescent="0.2">
      <c r="A63" s="4"/>
      <c r="B63" s="42" t="s">
        <v>55</v>
      </c>
      <c r="C63" s="61">
        <v>1323452</v>
      </c>
      <c r="D63" s="62">
        <v>86938</v>
      </c>
      <c r="E63" s="48">
        <v>6.6000000000000003E-2</v>
      </c>
      <c r="F63" s="66">
        <v>67598</v>
      </c>
      <c r="G63" s="51">
        <v>0.77800000000000002</v>
      </c>
      <c r="H63" s="61">
        <v>1236514</v>
      </c>
      <c r="I63" s="41"/>
      <c r="J63" s="39"/>
      <c r="K63" s="39"/>
    </row>
    <row r="64" spans="1:11" ht="13.5" thickBot="1" x14ac:dyDescent="0.25">
      <c r="A64" s="43"/>
      <c r="B64" s="44" t="s">
        <v>56</v>
      </c>
      <c r="C64" s="63">
        <v>122476</v>
      </c>
      <c r="D64" s="64">
        <v>5134</v>
      </c>
      <c r="E64" s="49">
        <v>4.2000000000000003E-2</v>
      </c>
      <c r="F64" s="67">
        <v>4416</v>
      </c>
      <c r="G64" s="52">
        <v>0.86</v>
      </c>
      <c r="H64" s="63">
        <v>117342</v>
      </c>
      <c r="I64" s="41"/>
      <c r="J64" s="39"/>
      <c r="K64" s="39"/>
    </row>
    <row r="67" spans="1:8" s="3" customFormat="1" ht="69" customHeight="1" x14ac:dyDescent="0.2">
      <c r="A67" s="137" t="s">
        <v>67</v>
      </c>
      <c r="B67" s="137"/>
      <c r="C67" s="137"/>
      <c r="D67" s="137"/>
      <c r="E67" s="137"/>
      <c r="F67" s="137"/>
      <c r="G67" s="137"/>
      <c r="H67" s="137"/>
    </row>
    <row r="68" spans="1:8" s="3" customFormat="1" ht="47.85" customHeight="1" x14ac:dyDescent="0.2">
      <c r="A68" s="129" t="s">
        <v>70</v>
      </c>
      <c r="B68" s="129"/>
      <c r="C68" s="129"/>
      <c r="D68" s="129"/>
      <c r="E68" s="129"/>
      <c r="F68" s="129"/>
      <c r="G68" s="129"/>
      <c r="H68" s="129"/>
    </row>
  </sheetData>
  <mergeCells count="7">
    <mergeCell ref="A68:H68"/>
    <mergeCell ref="A6:H6"/>
    <mergeCell ref="A7:H7"/>
    <mergeCell ref="C9:C10"/>
    <mergeCell ref="D9:G9"/>
    <mergeCell ref="H9:H10"/>
    <mergeCell ref="A67:H67"/>
  </mergeCells>
  <pageMargins left="0.75" right="0.75" top="1" bottom="1" header="0.5" footer="0.5"/>
  <pageSetup paperSize="15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P67"/>
  <sheetViews>
    <sheetView zoomScaleNormal="100" workbookViewId="0">
      <selection activeCell="G21" sqref="G21"/>
    </sheetView>
  </sheetViews>
  <sheetFormatPr defaultColWidth="9.140625" defaultRowHeight="12.75" x14ac:dyDescent="0.2"/>
  <cols>
    <col min="1" max="1" width="9.140625" style="27"/>
    <col min="2" max="2" width="20.28515625" style="5" customWidth="1"/>
    <col min="3" max="3" width="19.5703125" style="5" customWidth="1"/>
    <col min="4" max="4" width="14.85546875" style="5" customWidth="1"/>
    <col min="5" max="5" width="16.140625" style="5" customWidth="1"/>
    <col min="6" max="6" width="10.5703125" style="5" bestFit="1" customWidth="1"/>
    <col min="7" max="7" width="17" style="5" customWidth="1"/>
    <col min="8" max="8" width="15.140625" style="5" customWidth="1"/>
    <col min="9" max="16384" width="9.140625" style="5"/>
  </cols>
  <sheetData>
    <row r="6" spans="1:16" s="71" customFormat="1" ht="30.6" customHeight="1" x14ac:dyDescent="0.35">
      <c r="A6" s="138" t="s">
        <v>74</v>
      </c>
      <c r="B6" s="138"/>
      <c r="C6" s="138"/>
      <c r="D6" s="138"/>
      <c r="E6" s="138"/>
      <c r="F6" s="138"/>
      <c r="G6" s="138"/>
      <c r="H6" s="138"/>
    </row>
    <row r="7" spans="1:16" s="71" customFormat="1" ht="17.850000000000001" x14ac:dyDescent="0.35">
      <c r="A7" s="138" t="s">
        <v>0</v>
      </c>
      <c r="B7" s="138"/>
      <c r="C7" s="138"/>
      <c r="D7" s="138"/>
      <c r="E7" s="138"/>
      <c r="F7" s="138"/>
      <c r="G7" s="138"/>
      <c r="H7" s="138"/>
    </row>
    <row r="8" spans="1:16" ht="13.5" thickBot="1" x14ac:dyDescent="0.3"/>
    <row r="9" spans="1:16" s="70" customFormat="1" ht="13.5" customHeight="1" thickBot="1" x14ac:dyDescent="0.25">
      <c r="A9" s="72"/>
      <c r="B9" s="73"/>
      <c r="C9" s="132" t="s">
        <v>1</v>
      </c>
      <c r="D9" s="134" t="s">
        <v>60</v>
      </c>
      <c r="E9" s="135"/>
      <c r="F9" s="135"/>
      <c r="G9" s="136"/>
      <c r="H9" s="132" t="s">
        <v>61</v>
      </c>
    </row>
    <row r="10" spans="1:16" s="28" customFormat="1" ht="77.25" thickBot="1" x14ac:dyDescent="0.3">
      <c r="A10" s="68" t="s">
        <v>2</v>
      </c>
      <c r="B10" s="7" t="s">
        <v>59</v>
      </c>
      <c r="C10" s="133"/>
      <c r="D10" s="7" t="s">
        <v>3</v>
      </c>
      <c r="E10" s="8" t="s">
        <v>4</v>
      </c>
      <c r="F10" s="8" t="s">
        <v>57</v>
      </c>
      <c r="G10" s="6" t="s">
        <v>58</v>
      </c>
      <c r="H10" s="133"/>
      <c r="M10" s="74"/>
      <c r="N10" s="74"/>
      <c r="O10" s="74"/>
      <c r="P10" s="74"/>
    </row>
    <row r="11" spans="1:16" s="39" customFormat="1" ht="12.95" x14ac:dyDescent="0.25">
      <c r="A11" s="14"/>
      <c r="B11" s="15"/>
      <c r="C11" s="35"/>
      <c r="D11" s="36"/>
      <c r="E11" s="47"/>
      <c r="F11" s="37"/>
      <c r="G11" s="50"/>
      <c r="H11" s="35"/>
      <c r="I11" s="38"/>
    </row>
    <row r="12" spans="1:16" s="39" customFormat="1" ht="12.95" x14ac:dyDescent="0.25">
      <c r="A12" s="14">
        <v>1990</v>
      </c>
      <c r="B12" s="15" t="s">
        <v>5</v>
      </c>
      <c r="C12" s="59">
        <v>60974701</v>
      </c>
      <c r="D12" s="60">
        <v>8194157.9999999991</v>
      </c>
      <c r="E12" s="47">
        <v>0.13400000000000001</v>
      </c>
      <c r="F12" s="65">
        <v>6310204</v>
      </c>
      <c r="G12" s="50">
        <v>0.77</v>
      </c>
      <c r="H12" s="59">
        <v>52780543</v>
      </c>
      <c r="I12" s="38"/>
    </row>
    <row r="13" spans="1:16" s="70" customFormat="1" ht="12.95" x14ac:dyDescent="0.25">
      <c r="A13" s="75"/>
      <c r="B13" s="76"/>
      <c r="C13" s="77"/>
      <c r="D13" s="78"/>
      <c r="E13" s="79"/>
      <c r="F13" s="80"/>
      <c r="G13" s="81"/>
      <c r="H13" s="77"/>
      <c r="I13" s="82"/>
      <c r="J13" s="39"/>
      <c r="K13" s="39"/>
    </row>
    <row r="14" spans="1:16" s="70" customFormat="1" ht="12.95" x14ac:dyDescent="0.25">
      <c r="A14" s="75"/>
      <c r="B14" s="23" t="s">
        <v>6</v>
      </c>
      <c r="C14" s="77">
        <v>1002651</v>
      </c>
      <c r="D14" s="78">
        <v>20611</v>
      </c>
      <c r="E14" s="79">
        <v>2.1000000000000001E-2</v>
      </c>
      <c r="F14" s="80">
        <v>17503</v>
      </c>
      <c r="G14" s="81">
        <v>0.84900000000000009</v>
      </c>
      <c r="H14" s="77">
        <v>982040</v>
      </c>
      <c r="I14" s="82"/>
      <c r="J14" s="39"/>
      <c r="K14" s="39"/>
    </row>
    <row r="15" spans="1:16" s="70" customFormat="1" ht="12.95" x14ac:dyDescent="0.25">
      <c r="A15" s="75"/>
      <c r="B15" s="23" t="s">
        <v>7</v>
      </c>
      <c r="C15" s="77">
        <v>166867</v>
      </c>
      <c r="D15" s="78">
        <v>13020</v>
      </c>
      <c r="E15" s="79">
        <v>7.8E-2</v>
      </c>
      <c r="F15" s="80">
        <v>11730</v>
      </c>
      <c r="G15" s="81">
        <v>0.90099999999999991</v>
      </c>
      <c r="H15" s="77">
        <v>153847</v>
      </c>
      <c r="I15" s="82"/>
      <c r="J15" s="39"/>
      <c r="K15" s="39"/>
    </row>
    <row r="16" spans="1:16" s="70" customFormat="1" ht="12.95" x14ac:dyDescent="0.25">
      <c r="A16" s="75"/>
      <c r="B16" s="23" t="s">
        <v>8</v>
      </c>
      <c r="C16" s="77">
        <v>938137</v>
      </c>
      <c r="D16" s="78">
        <v>147085</v>
      </c>
      <c r="E16" s="79">
        <v>0.157</v>
      </c>
      <c r="F16" s="80">
        <v>115512</v>
      </c>
      <c r="G16" s="81">
        <v>0.78500000000000003</v>
      </c>
      <c r="H16" s="77">
        <v>791052</v>
      </c>
      <c r="I16" s="82"/>
      <c r="J16" s="39"/>
      <c r="K16" s="39"/>
    </row>
    <row r="17" spans="1:11" s="70" customFormat="1" ht="12.95" x14ac:dyDescent="0.25">
      <c r="A17" s="75"/>
      <c r="B17" s="23" t="s">
        <v>9</v>
      </c>
      <c r="C17" s="77">
        <v>591363</v>
      </c>
      <c r="D17" s="78">
        <v>12409</v>
      </c>
      <c r="E17" s="79">
        <v>2.1000000000000001E-2</v>
      </c>
      <c r="F17" s="80">
        <v>9984</v>
      </c>
      <c r="G17" s="81">
        <v>0.80500000000000005</v>
      </c>
      <c r="H17" s="77">
        <v>578954</v>
      </c>
      <c r="I17" s="82"/>
      <c r="J17" s="39"/>
      <c r="K17" s="39"/>
    </row>
    <row r="18" spans="1:11" s="70" customFormat="1" ht="12.95" x14ac:dyDescent="0.25">
      <c r="A18" s="75"/>
      <c r="B18" s="23" t="s">
        <v>10</v>
      </c>
      <c r="C18" s="77">
        <v>7339599</v>
      </c>
      <c r="D18" s="78">
        <v>2820613</v>
      </c>
      <c r="E18" s="79">
        <v>0.38400000000000001</v>
      </c>
      <c r="F18" s="80">
        <v>2065918.9999999998</v>
      </c>
      <c r="G18" s="81">
        <v>0.73199999999999998</v>
      </c>
      <c r="H18" s="77">
        <v>4518986</v>
      </c>
      <c r="I18" s="82"/>
      <c r="J18" s="39"/>
      <c r="K18" s="39"/>
    </row>
    <row r="19" spans="1:11" s="70" customFormat="1" ht="12.95" x14ac:dyDescent="0.25">
      <c r="A19" s="75"/>
      <c r="B19" s="23" t="s">
        <v>11</v>
      </c>
      <c r="C19" s="77">
        <v>835215</v>
      </c>
      <c r="D19" s="78">
        <v>68907</v>
      </c>
      <c r="E19" s="79">
        <v>8.3000000000000004E-2</v>
      </c>
      <c r="F19" s="80">
        <v>56778</v>
      </c>
      <c r="G19" s="81">
        <v>0.82400000000000007</v>
      </c>
      <c r="H19" s="77">
        <v>766308</v>
      </c>
      <c r="I19" s="82"/>
      <c r="J19" s="39"/>
      <c r="K19" s="39"/>
    </row>
    <row r="20" spans="1:11" s="70" customFormat="1" ht="12.95" x14ac:dyDescent="0.25">
      <c r="A20" s="75"/>
      <c r="B20" s="23" t="s">
        <v>12</v>
      </c>
      <c r="C20" s="77">
        <v>727718</v>
      </c>
      <c r="D20" s="78">
        <v>97638</v>
      </c>
      <c r="E20" s="79">
        <v>0.13400000000000001</v>
      </c>
      <c r="F20" s="80">
        <v>80414</v>
      </c>
      <c r="G20" s="81">
        <v>0.82400000000000007</v>
      </c>
      <c r="H20" s="77">
        <v>630080</v>
      </c>
      <c r="I20" s="82"/>
      <c r="J20" s="39"/>
      <c r="K20" s="39"/>
    </row>
    <row r="21" spans="1:11" s="70" customFormat="1" ht="12.95" x14ac:dyDescent="0.25">
      <c r="A21" s="75"/>
      <c r="B21" s="23" t="s">
        <v>13</v>
      </c>
      <c r="C21" s="77">
        <v>155624</v>
      </c>
      <c r="D21" s="78">
        <v>8950</v>
      </c>
      <c r="E21" s="79">
        <v>5.7999999999999996E-2</v>
      </c>
      <c r="F21" s="80">
        <v>7864</v>
      </c>
      <c r="G21" s="81">
        <v>0.879</v>
      </c>
      <c r="H21" s="77">
        <v>146674</v>
      </c>
      <c r="I21" s="82"/>
      <c r="J21" s="39"/>
      <c r="K21" s="39"/>
    </row>
    <row r="22" spans="1:11" s="70" customFormat="1" ht="12.95" x14ac:dyDescent="0.25">
      <c r="A22" s="75"/>
      <c r="B22" s="23" t="s">
        <v>14</v>
      </c>
      <c r="C22" s="77">
        <v>103840</v>
      </c>
      <c r="D22" s="78">
        <v>13025</v>
      </c>
      <c r="E22" s="79">
        <v>0.125</v>
      </c>
      <c r="F22" s="80">
        <v>8987</v>
      </c>
      <c r="G22" s="81">
        <v>0.69</v>
      </c>
      <c r="H22" s="77">
        <v>90815</v>
      </c>
      <c r="I22" s="82"/>
      <c r="J22" s="39"/>
      <c r="K22" s="39"/>
    </row>
    <row r="23" spans="1:11" s="70" customFormat="1" ht="12.95" x14ac:dyDescent="0.25">
      <c r="A23" s="75"/>
      <c r="B23" s="23" t="s">
        <v>15</v>
      </c>
      <c r="C23" s="77">
        <v>2722076</v>
      </c>
      <c r="D23" s="78">
        <v>536750</v>
      </c>
      <c r="E23" s="79">
        <v>0.19699999999999998</v>
      </c>
      <c r="F23" s="80">
        <v>403908</v>
      </c>
      <c r="G23" s="81">
        <v>0.753</v>
      </c>
      <c r="H23" s="77">
        <v>2185326</v>
      </c>
      <c r="I23" s="82"/>
      <c r="J23" s="39"/>
      <c r="K23" s="39"/>
    </row>
    <row r="24" spans="1:11" s="70" customFormat="1" ht="12.95" x14ac:dyDescent="0.25">
      <c r="A24" s="75"/>
      <c r="B24" s="23" t="s">
        <v>16</v>
      </c>
      <c r="C24" s="77">
        <v>1642977</v>
      </c>
      <c r="D24" s="78">
        <v>75555</v>
      </c>
      <c r="E24" s="79">
        <v>4.5999999999999999E-2</v>
      </c>
      <c r="F24" s="80">
        <v>58246</v>
      </c>
      <c r="G24" s="81">
        <v>0.77099999999999991</v>
      </c>
      <c r="H24" s="77">
        <v>1567422</v>
      </c>
      <c r="I24" s="82"/>
      <c r="J24" s="39"/>
      <c r="K24" s="39"/>
    </row>
    <row r="25" spans="1:11" s="70" customFormat="1" ht="12.95" x14ac:dyDescent="0.25">
      <c r="A25" s="75"/>
      <c r="B25" s="23" t="s">
        <v>17</v>
      </c>
      <c r="C25" s="77">
        <v>268010</v>
      </c>
      <c r="D25" s="78">
        <v>66398</v>
      </c>
      <c r="E25" s="79">
        <v>0.248</v>
      </c>
      <c r="F25" s="80">
        <v>54779</v>
      </c>
      <c r="G25" s="81">
        <v>0.82499999999999996</v>
      </c>
      <c r="H25" s="77">
        <v>201612</v>
      </c>
      <c r="I25" s="82"/>
      <c r="J25" s="39"/>
      <c r="K25" s="39"/>
    </row>
    <row r="26" spans="1:11" s="70" customFormat="1" ht="12.95" x14ac:dyDescent="0.25">
      <c r="A26" s="75"/>
      <c r="B26" s="23" t="s">
        <v>18</v>
      </c>
      <c r="C26" s="77">
        <v>292516</v>
      </c>
      <c r="D26" s="78">
        <v>16616</v>
      </c>
      <c r="E26" s="79">
        <v>5.7000000000000002E-2</v>
      </c>
      <c r="F26" s="80">
        <v>13756</v>
      </c>
      <c r="G26" s="81">
        <v>0.82799999999999996</v>
      </c>
      <c r="H26" s="77">
        <v>275900</v>
      </c>
      <c r="I26" s="82"/>
      <c r="J26" s="39"/>
      <c r="K26" s="39"/>
    </row>
    <row r="27" spans="1:11" s="70" customFormat="1" ht="12.95" x14ac:dyDescent="0.25">
      <c r="A27" s="75"/>
      <c r="B27" s="23" t="s">
        <v>19</v>
      </c>
      <c r="C27" s="77">
        <v>2833596</v>
      </c>
      <c r="D27" s="78">
        <v>408513</v>
      </c>
      <c r="E27" s="79">
        <v>0.14400000000000002</v>
      </c>
      <c r="F27" s="80">
        <v>331632</v>
      </c>
      <c r="G27" s="81">
        <v>0.81200000000000006</v>
      </c>
      <c r="H27" s="77">
        <v>2425083</v>
      </c>
      <c r="I27" s="82"/>
      <c r="J27" s="39"/>
      <c r="K27" s="39"/>
    </row>
    <row r="28" spans="1:11" s="70" customFormat="1" ht="12.95" x14ac:dyDescent="0.25">
      <c r="A28" s="75"/>
      <c r="B28" s="23" t="s">
        <v>20</v>
      </c>
      <c r="C28" s="77">
        <v>1421241</v>
      </c>
      <c r="D28" s="78">
        <v>41822</v>
      </c>
      <c r="E28" s="79">
        <v>2.8999999999999998E-2</v>
      </c>
      <c r="F28" s="80">
        <v>35908</v>
      </c>
      <c r="G28" s="81">
        <v>0.8590000000000001</v>
      </c>
      <c r="H28" s="77">
        <v>1379419</v>
      </c>
      <c r="I28" s="82"/>
      <c r="J28" s="39"/>
      <c r="K28" s="39"/>
    </row>
    <row r="29" spans="1:11" s="70" customFormat="1" ht="12.95" x14ac:dyDescent="0.25">
      <c r="A29" s="75"/>
      <c r="B29" s="23" t="s">
        <v>21</v>
      </c>
      <c r="C29" s="77">
        <v>701744</v>
      </c>
      <c r="D29" s="78">
        <v>16667</v>
      </c>
      <c r="E29" s="79">
        <v>2.4E-2</v>
      </c>
      <c r="F29" s="80">
        <v>12620</v>
      </c>
      <c r="G29" s="81">
        <v>0.75700000000000001</v>
      </c>
      <c r="H29" s="77">
        <v>685077</v>
      </c>
      <c r="I29" s="82"/>
      <c r="J29" s="39"/>
      <c r="K29" s="39"/>
    </row>
    <row r="30" spans="1:11" s="70" customFormat="1" ht="12.95" x14ac:dyDescent="0.25">
      <c r="A30" s="75"/>
      <c r="B30" s="23" t="s">
        <v>22</v>
      </c>
      <c r="C30" s="77">
        <v>642023</v>
      </c>
      <c r="D30" s="78">
        <v>32717</v>
      </c>
      <c r="E30" s="79">
        <v>5.0999999999999997E-2</v>
      </c>
      <c r="F30" s="80">
        <v>26399</v>
      </c>
      <c r="G30" s="81">
        <v>0.80700000000000005</v>
      </c>
      <c r="H30" s="77">
        <v>609306</v>
      </c>
      <c r="I30" s="82"/>
      <c r="J30" s="39"/>
      <c r="K30" s="39"/>
    </row>
    <row r="31" spans="1:11" s="70" customFormat="1" ht="12.95" x14ac:dyDescent="0.25">
      <c r="A31" s="75"/>
      <c r="B31" s="23" t="s">
        <v>23</v>
      </c>
      <c r="C31" s="77">
        <v>918500</v>
      </c>
      <c r="D31" s="78">
        <v>15209</v>
      </c>
      <c r="E31" s="79">
        <v>1.7000000000000001E-2</v>
      </c>
      <c r="F31" s="80">
        <v>12609</v>
      </c>
      <c r="G31" s="81">
        <v>0.82900000000000007</v>
      </c>
      <c r="H31" s="77">
        <v>903291</v>
      </c>
      <c r="I31" s="82"/>
      <c r="J31" s="39"/>
      <c r="K31" s="39"/>
    </row>
    <row r="32" spans="1:11" s="70" customFormat="1" ht="12.95" x14ac:dyDescent="0.25">
      <c r="A32" s="75"/>
      <c r="B32" s="23" t="s">
        <v>24</v>
      </c>
      <c r="C32" s="77">
        <v>1160658</v>
      </c>
      <c r="D32" s="78">
        <v>41043</v>
      </c>
      <c r="E32" s="79">
        <v>3.5000000000000003E-2</v>
      </c>
      <c r="F32" s="80">
        <v>33249</v>
      </c>
      <c r="G32" s="81">
        <v>0.81</v>
      </c>
      <c r="H32" s="77">
        <v>1119615</v>
      </c>
      <c r="I32" s="82"/>
      <c r="J32" s="39"/>
      <c r="K32" s="39"/>
    </row>
    <row r="33" spans="1:11" s="70" customFormat="1" x14ac:dyDescent="0.2">
      <c r="A33" s="75"/>
      <c r="B33" s="23" t="s">
        <v>25</v>
      </c>
      <c r="C33" s="77">
        <v>302525</v>
      </c>
      <c r="D33" s="78">
        <v>14836</v>
      </c>
      <c r="E33" s="79">
        <v>4.9000000000000002E-2</v>
      </c>
      <c r="F33" s="80">
        <v>13412</v>
      </c>
      <c r="G33" s="81">
        <v>0.90400000000000003</v>
      </c>
      <c r="H33" s="77">
        <v>287689</v>
      </c>
      <c r="I33" s="82"/>
      <c r="J33" s="39"/>
      <c r="K33" s="39"/>
    </row>
    <row r="34" spans="1:11" s="70" customFormat="1" x14ac:dyDescent="0.2">
      <c r="A34" s="75"/>
      <c r="B34" s="23" t="s">
        <v>26</v>
      </c>
      <c r="C34" s="77">
        <v>1115678</v>
      </c>
      <c r="D34" s="78">
        <v>119601</v>
      </c>
      <c r="E34" s="79">
        <v>0.107</v>
      </c>
      <c r="F34" s="80">
        <v>91130</v>
      </c>
      <c r="G34" s="81">
        <v>0.76200000000000001</v>
      </c>
      <c r="H34" s="77">
        <v>996077</v>
      </c>
      <c r="I34" s="82"/>
      <c r="J34" s="39"/>
      <c r="K34" s="39"/>
    </row>
    <row r="35" spans="1:11" s="70" customFormat="1" x14ac:dyDescent="0.2">
      <c r="A35" s="75"/>
      <c r="B35" s="23" t="s">
        <v>27</v>
      </c>
      <c r="C35" s="77">
        <v>1313880</v>
      </c>
      <c r="D35" s="78">
        <v>204203</v>
      </c>
      <c r="E35" s="79">
        <v>0.155</v>
      </c>
      <c r="F35" s="80">
        <v>158838</v>
      </c>
      <c r="G35" s="81">
        <v>0.77800000000000002</v>
      </c>
      <c r="H35" s="77">
        <v>1109677</v>
      </c>
      <c r="I35" s="82"/>
      <c r="J35" s="39"/>
      <c r="K35" s="39"/>
    </row>
    <row r="36" spans="1:11" s="70" customFormat="1" x14ac:dyDescent="0.2">
      <c r="A36" s="75"/>
      <c r="B36" s="23" t="s">
        <v>28</v>
      </c>
      <c r="C36" s="77">
        <v>2379291</v>
      </c>
      <c r="D36" s="78">
        <v>137920</v>
      </c>
      <c r="E36" s="79">
        <v>5.7999999999999996E-2</v>
      </c>
      <c r="F36" s="80">
        <v>118008</v>
      </c>
      <c r="G36" s="81">
        <v>0.85599999999999998</v>
      </c>
      <c r="H36" s="77">
        <v>2241371</v>
      </c>
      <c r="I36" s="82"/>
      <c r="J36" s="39"/>
      <c r="K36" s="39"/>
    </row>
    <row r="37" spans="1:11" s="70" customFormat="1" x14ac:dyDescent="0.2">
      <c r="A37" s="75"/>
      <c r="B37" s="23" t="s">
        <v>29</v>
      </c>
      <c r="C37" s="77">
        <v>1142534</v>
      </c>
      <c r="D37" s="78">
        <v>52249</v>
      </c>
      <c r="E37" s="79">
        <v>4.5999999999999999E-2</v>
      </c>
      <c r="F37" s="80">
        <v>38140</v>
      </c>
      <c r="G37" s="81">
        <v>0.73</v>
      </c>
      <c r="H37" s="77">
        <v>1090285</v>
      </c>
      <c r="I37" s="82"/>
      <c r="J37" s="39"/>
      <c r="K37" s="39"/>
    </row>
    <row r="38" spans="1:11" s="70" customFormat="1" x14ac:dyDescent="0.2">
      <c r="A38" s="75"/>
      <c r="B38" s="23" t="s">
        <v>30</v>
      </c>
      <c r="C38" s="77">
        <v>701385</v>
      </c>
      <c r="D38" s="78">
        <v>10167</v>
      </c>
      <c r="E38" s="79">
        <v>1.3999999999999999E-2</v>
      </c>
      <c r="F38" s="80">
        <v>8775</v>
      </c>
      <c r="G38" s="81">
        <v>0.86299999999999999</v>
      </c>
      <c r="H38" s="77">
        <v>691218</v>
      </c>
      <c r="I38" s="82"/>
      <c r="J38" s="39"/>
      <c r="K38" s="39"/>
    </row>
    <row r="39" spans="1:11" s="70" customFormat="1" x14ac:dyDescent="0.2">
      <c r="A39" s="75"/>
      <c r="B39" s="23" t="s">
        <v>31</v>
      </c>
      <c r="C39" s="77">
        <v>1266907</v>
      </c>
      <c r="D39" s="78">
        <v>35565</v>
      </c>
      <c r="E39" s="79">
        <v>2.7999999999999997E-2</v>
      </c>
      <c r="F39" s="80">
        <v>29591</v>
      </c>
      <c r="G39" s="81">
        <v>0.83200000000000007</v>
      </c>
      <c r="H39" s="77">
        <v>1231342</v>
      </c>
      <c r="I39" s="82"/>
      <c r="J39" s="39"/>
      <c r="K39" s="39"/>
    </row>
    <row r="40" spans="1:11" s="70" customFormat="1" x14ac:dyDescent="0.2">
      <c r="A40" s="75"/>
      <c r="B40" s="23" t="s">
        <v>32</v>
      </c>
      <c r="C40" s="77">
        <v>215175</v>
      </c>
      <c r="D40" s="78">
        <v>5082</v>
      </c>
      <c r="E40" s="79">
        <v>2.4E-2</v>
      </c>
      <c r="F40" s="80">
        <v>4776</v>
      </c>
      <c r="G40" s="81">
        <v>0.94</v>
      </c>
      <c r="H40" s="77">
        <v>210093</v>
      </c>
      <c r="I40" s="82"/>
      <c r="J40" s="39"/>
      <c r="K40" s="39"/>
    </row>
    <row r="41" spans="1:11" s="70" customFormat="1" x14ac:dyDescent="0.2">
      <c r="A41" s="75"/>
      <c r="B41" s="23" t="s">
        <v>33</v>
      </c>
      <c r="C41" s="77">
        <v>421217</v>
      </c>
      <c r="D41" s="78">
        <v>12171</v>
      </c>
      <c r="E41" s="79">
        <v>2.8999999999999998E-2</v>
      </c>
      <c r="F41" s="80">
        <v>10401</v>
      </c>
      <c r="G41" s="81">
        <v>0.85499999999999998</v>
      </c>
      <c r="H41" s="77">
        <v>409046</v>
      </c>
      <c r="I41" s="82"/>
      <c r="J41" s="39"/>
      <c r="K41" s="39"/>
    </row>
    <row r="42" spans="1:11" s="70" customFormat="1" x14ac:dyDescent="0.2">
      <c r="A42" s="75"/>
      <c r="B42" s="23" t="s">
        <v>34</v>
      </c>
      <c r="C42" s="77">
        <v>282916</v>
      </c>
      <c r="D42" s="78">
        <v>43090</v>
      </c>
      <c r="E42" s="79">
        <v>0.152</v>
      </c>
      <c r="F42" s="80">
        <v>32983</v>
      </c>
      <c r="G42" s="81">
        <v>0.76500000000000001</v>
      </c>
      <c r="H42" s="77">
        <v>239826</v>
      </c>
      <c r="I42" s="82"/>
      <c r="J42" s="39"/>
      <c r="K42" s="39"/>
    </row>
    <row r="43" spans="1:11" s="70" customFormat="1" x14ac:dyDescent="0.2">
      <c r="A43" s="75"/>
      <c r="B43" s="23" t="s">
        <v>35</v>
      </c>
      <c r="C43" s="77">
        <v>273355</v>
      </c>
      <c r="D43" s="78">
        <v>17294</v>
      </c>
      <c r="E43" s="79">
        <v>6.3E-2</v>
      </c>
      <c r="F43" s="80">
        <v>15945</v>
      </c>
      <c r="G43" s="81">
        <v>0.92200000000000004</v>
      </c>
      <c r="H43" s="77">
        <v>256060.99999999997</v>
      </c>
      <c r="I43" s="82"/>
      <c r="J43" s="39"/>
      <c r="K43" s="39"/>
    </row>
    <row r="44" spans="1:11" s="70" customFormat="1" x14ac:dyDescent="0.2">
      <c r="A44" s="75"/>
      <c r="B44" s="23" t="s">
        <v>36</v>
      </c>
      <c r="C44" s="77">
        <v>1727735</v>
      </c>
      <c r="D44" s="78">
        <v>349437</v>
      </c>
      <c r="E44" s="79">
        <v>0.20199999999999999</v>
      </c>
      <c r="F44" s="80">
        <v>269721</v>
      </c>
      <c r="G44" s="81">
        <v>0.77200000000000002</v>
      </c>
      <c r="H44" s="77">
        <v>1378298</v>
      </c>
      <c r="I44" s="82"/>
      <c r="J44" s="39"/>
      <c r="K44" s="39"/>
    </row>
    <row r="45" spans="1:11" s="70" customFormat="1" x14ac:dyDescent="0.2">
      <c r="A45" s="75"/>
      <c r="B45" s="23" t="s">
        <v>37</v>
      </c>
      <c r="C45" s="77">
        <v>425685</v>
      </c>
      <c r="D45" s="78">
        <v>51528</v>
      </c>
      <c r="E45" s="79">
        <v>0.121</v>
      </c>
      <c r="F45" s="80">
        <v>42489</v>
      </c>
      <c r="G45" s="81">
        <v>0.82499999999999996</v>
      </c>
      <c r="H45" s="77">
        <v>374157</v>
      </c>
      <c r="I45" s="82"/>
      <c r="J45" s="39"/>
      <c r="K45" s="39"/>
    </row>
    <row r="46" spans="1:11" s="70" customFormat="1" x14ac:dyDescent="0.2">
      <c r="A46" s="75"/>
      <c r="B46" s="23" t="s">
        <v>38</v>
      </c>
      <c r="C46" s="77">
        <v>4031575</v>
      </c>
      <c r="D46" s="78">
        <v>961180</v>
      </c>
      <c r="E46" s="79">
        <v>0.23800000000000002</v>
      </c>
      <c r="F46" s="80">
        <v>725064</v>
      </c>
      <c r="G46" s="81">
        <v>0.754</v>
      </c>
      <c r="H46" s="77">
        <v>3070395</v>
      </c>
      <c r="I46" s="82"/>
      <c r="J46" s="39"/>
      <c r="K46" s="39"/>
    </row>
    <row r="47" spans="1:11" s="70" customFormat="1" x14ac:dyDescent="0.2">
      <c r="A47" s="75"/>
      <c r="B47" s="23" t="s">
        <v>39</v>
      </c>
      <c r="C47" s="77">
        <v>1530480</v>
      </c>
      <c r="D47" s="78">
        <v>51837</v>
      </c>
      <c r="E47" s="79">
        <v>3.4000000000000002E-2</v>
      </c>
      <c r="F47" s="80">
        <v>42564</v>
      </c>
      <c r="G47" s="81">
        <v>0.82099999999999995</v>
      </c>
      <c r="H47" s="77">
        <v>1478643</v>
      </c>
      <c r="I47" s="82"/>
      <c r="J47" s="39"/>
      <c r="K47" s="39"/>
    </row>
    <row r="48" spans="1:11" s="70" customFormat="1" x14ac:dyDescent="0.2">
      <c r="A48" s="75"/>
      <c r="B48" s="23" t="s">
        <v>40</v>
      </c>
      <c r="C48" s="77">
        <v>170940</v>
      </c>
      <c r="D48" s="78">
        <v>3595</v>
      </c>
      <c r="E48" s="79">
        <v>2.1000000000000001E-2</v>
      </c>
      <c r="F48" s="80">
        <v>3425</v>
      </c>
      <c r="G48" s="81">
        <v>0.95299999999999996</v>
      </c>
      <c r="H48" s="77">
        <v>167345</v>
      </c>
      <c r="I48" s="82"/>
      <c r="J48" s="39"/>
      <c r="K48" s="39"/>
    </row>
    <row r="49" spans="1:11" s="70" customFormat="1" x14ac:dyDescent="0.2">
      <c r="A49" s="75"/>
      <c r="B49" s="23" t="s">
        <v>41</v>
      </c>
      <c r="C49" s="77">
        <v>2720563</v>
      </c>
      <c r="D49" s="78">
        <v>91322</v>
      </c>
      <c r="E49" s="79">
        <v>3.4000000000000002E-2</v>
      </c>
      <c r="F49" s="80">
        <v>77574</v>
      </c>
      <c r="G49" s="81">
        <v>0.84900000000000009</v>
      </c>
      <c r="H49" s="77">
        <v>2629241</v>
      </c>
      <c r="I49" s="82"/>
      <c r="J49" s="39"/>
      <c r="K49" s="39"/>
    </row>
    <row r="50" spans="1:11" s="70" customFormat="1" x14ac:dyDescent="0.2">
      <c r="A50" s="75"/>
      <c r="B50" s="23" t="s">
        <v>42</v>
      </c>
      <c r="C50" s="77">
        <v>805318</v>
      </c>
      <c r="D50" s="78">
        <v>33843</v>
      </c>
      <c r="E50" s="79">
        <v>4.2000000000000003E-2</v>
      </c>
      <c r="F50" s="80">
        <v>28165</v>
      </c>
      <c r="G50" s="81">
        <v>0.83200000000000007</v>
      </c>
      <c r="H50" s="77">
        <v>771475</v>
      </c>
      <c r="I50" s="82"/>
      <c r="J50" s="39"/>
      <c r="K50" s="39"/>
    </row>
    <row r="51" spans="1:11" s="70" customFormat="1" x14ac:dyDescent="0.2">
      <c r="A51" s="75"/>
      <c r="B51" s="23" t="s">
        <v>43</v>
      </c>
      <c r="C51" s="77">
        <v>694820</v>
      </c>
      <c r="D51" s="78">
        <v>55933</v>
      </c>
      <c r="E51" s="79">
        <v>0.08</v>
      </c>
      <c r="F51" s="80">
        <v>44529</v>
      </c>
      <c r="G51" s="81">
        <v>0.79599999999999993</v>
      </c>
      <c r="H51" s="77">
        <v>638887</v>
      </c>
      <c r="I51" s="82"/>
      <c r="J51" s="39"/>
      <c r="K51" s="39"/>
    </row>
    <row r="52" spans="1:11" s="70" customFormat="1" x14ac:dyDescent="0.2">
      <c r="A52" s="75"/>
      <c r="B52" s="23" t="s">
        <v>44</v>
      </c>
      <c r="C52" s="77">
        <v>2694177</v>
      </c>
      <c r="D52" s="78">
        <v>125019</v>
      </c>
      <c r="E52" s="79">
        <v>4.5999999999999999E-2</v>
      </c>
      <c r="F52" s="80">
        <v>102245</v>
      </c>
      <c r="G52" s="81">
        <v>0.81799999999999995</v>
      </c>
      <c r="H52" s="77">
        <v>2569158</v>
      </c>
      <c r="I52" s="82"/>
      <c r="J52" s="39"/>
      <c r="K52" s="39"/>
    </row>
    <row r="53" spans="1:11" s="70" customFormat="1" x14ac:dyDescent="0.2">
      <c r="A53" s="75"/>
      <c r="B53" s="23" t="s">
        <v>45</v>
      </c>
      <c r="C53" s="77">
        <v>221991</v>
      </c>
      <c r="D53" s="78">
        <v>40113</v>
      </c>
      <c r="E53" s="79">
        <v>0.18100000000000002</v>
      </c>
      <c r="F53" s="80">
        <v>30537</v>
      </c>
      <c r="G53" s="81">
        <v>0.7609999999999999</v>
      </c>
      <c r="H53" s="77">
        <v>181878</v>
      </c>
      <c r="I53" s="82"/>
      <c r="J53" s="39"/>
      <c r="K53" s="39"/>
    </row>
    <row r="54" spans="1:11" s="70" customFormat="1" x14ac:dyDescent="0.2">
      <c r="A54" s="75"/>
      <c r="B54" s="23" t="s">
        <v>46</v>
      </c>
      <c r="C54" s="77">
        <v>869094</v>
      </c>
      <c r="D54" s="78">
        <v>20493</v>
      </c>
      <c r="E54" s="79">
        <v>2.4E-2</v>
      </c>
      <c r="F54" s="80">
        <v>17139</v>
      </c>
      <c r="G54" s="81">
        <v>0.83599999999999997</v>
      </c>
      <c r="H54" s="77">
        <v>848601</v>
      </c>
      <c r="I54" s="82"/>
      <c r="J54" s="39"/>
      <c r="K54" s="39"/>
    </row>
    <row r="55" spans="1:11" s="70" customFormat="1" x14ac:dyDescent="0.2">
      <c r="A55" s="75"/>
      <c r="B55" s="23" t="s">
        <v>47</v>
      </c>
      <c r="C55" s="77">
        <v>191831</v>
      </c>
      <c r="D55" s="78">
        <v>3756</v>
      </c>
      <c r="E55" s="79">
        <v>0.02</v>
      </c>
      <c r="F55" s="80">
        <v>3506</v>
      </c>
      <c r="G55" s="81">
        <v>0.93299999999999994</v>
      </c>
      <c r="H55" s="77">
        <v>188075</v>
      </c>
      <c r="I55" s="82"/>
      <c r="J55" s="39"/>
      <c r="K55" s="39"/>
    </row>
    <row r="56" spans="1:11" s="70" customFormat="1" x14ac:dyDescent="0.2">
      <c r="A56" s="75"/>
      <c r="B56" s="23" t="s">
        <v>48</v>
      </c>
      <c r="C56" s="77">
        <v>1159734</v>
      </c>
      <c r="D56" s="78">
        <v>26955</v>
      </c>
      <c r="E56" s="79">
        <v>2.3E-2</v>
      </c>
      <c r="F56" s="80">
        <v>21573</v>
      </c>
      <c r="G56" s="81">
        <v>0.8</v>
      </c>
      <c r="H56" s="77">
        <v>1132779</v>
      </c>
      <c r="I56" s="82"/>
      <c r="J56" s="39"/>
      <c r="K56" s="39"/>
    </row>
    <row r="57" spans="1:11" s="70" customFormat="1" x14ac:dyDescent="0.2">
      <c r="A57" s="75"/>
      <c r="B57" s="23" t="s">
        <v>49</v>
      </c>
      <c r="C57" s="77">
        <v>4619495</v>
      </c>
      <c r="D57" s="78">
        <v>902971</v>
      </c>
      <c r="E57" s="79">
        <v>0.19500000000000001</v>
      </c>
      <c r="F57" s="80">
        <v>727639</v>
      </c>
      <c r="G57" s="81">
        <v>0.80599999999999994</v>
      </c>
      <c r="H57" s="77">
        <v>3716524</v>
      </c>
      <c r="I57" s="82"/>
      <c r="J57" s="39"/>
      <c r="K57" s="39"/>
    </row>
    <row r="58" spans="1:11" s="70" customFormat="1" x14ac:dyDescent="0.2">
      <c r="A58" s="75"/>
      <c r="B58" s="23" t="s">
        <v>50</v>
      </c>
      <c r="C58" s="77">
        <v>614933</v>
      </c>
      <c r="D58" s="78">
        <v>38256</v>
      </c>
      <c r="E58" s="79">
        <v>6.2E-2</v>
      </c>
      <c r="F58" s="80">
        <v>33716</v>
      </c>
      <c r="G58" s="81">
        <v>0.88099999999999989</v>
      </c>
      <c r="H58" s="77">
        <v>576677</v>
      </c>
      <c r="I58" s="82"/>
      <c r="J58" s="39"/>
      <c r="K58" s="39"/>
    </row>
    <row r="59" spans="1:11" s="70" customFormat="1" x14ac:dyDescent="0.2">
      <c r="A59" s="75"/>
      <c r="B59" s="23" t="s">
        <v>51</v>
      </c>
      <c r="C59" s="77">
        <v>139526</v>
      </c>
      <c r="D59" s="78">
        <v>6205</v>
      </c>
      <c r="E59" s="79">
        <v>4.4000000000000004E-2</v>
      </c>
      <c r="F59" s="80">
        <v>5700</v>
      </c>
      <c r="G59" s="81">
        <v>0.91900000000000004</v>
      </c>
      <c r="H59" s="77">
        <v>133321</v>
      </c>
      <c r="I59" s="82"/>
      <c r="J59" s="39"/>
      <c r="K59" s="39"/>
    </row>
    <row r="60" spans="1:11" s="70" customFormat="1" x14ac:dyDescent="0.2">
      <c r="A60" s="75"/>
      <c r="B60" s="23" t="s">
        <v>52</v>
      </c>
      <c r="C60" s="77">
        <v>1443150</v>
      </c>
      <c r="D60" s="78">
        <v>125481</v>
      </c>
      <c r="E60" s="79">
        <v>8.6999999999999994E-2</v>
      </c>
      <c r="F60" s="80">
        <v>95772</v>
      </c>
      <c r="G60" s="81">
        <v>0.76300000000000001</v>
      </c>
      <c r="H60" s="77">
        <v>1317669</v>
      </c>
      <c r="I60" s="82"/>
      <c r="J60" s="39"/>
      <c r="K60" s="39"/>
    </row>
    <row r="61" spans="1:11" s="70" customFormat="1" x14ac:dyDescent="0.2">
      <c r="A61" s="75"/>
      <c r="B61" s="23" t="s">
        <v>53</v>
      </c>
      <c r="C61" s="77">
        <v>1212507</v>
      </c>
      <c r="D61" s="78">
        <v>136044</v>
      </c>
      <c r="E61" s="79">
        <v>0.11199999999999999</v>
      </c>
      <c r="F61" s="80">
        <v>107229</v>
      </c>
      <c r="G61" s="81">
        <v>0.78799999999999992</v>
      </c>
      <c r="H61" s="77">
        <v>1076463</v>
      </c>
      <c r="I61" s="82"/>
      <c r="J61" s="39"/>
      <c r="K61" s="39"/>
    </row>
    <row r="62" spans="1:11" s="70" customFormat="1" x14ac:dyDescent="0.2">
      <c r="A62" s="75"/>
      <c r="B62" s="23" t="s">
        <v>54</v>
      </c>
      <c r="C62" s="77">
        <v>429174</v>
      </c>
      <c r="D62" s="78">
        <v>7367</v>
      </c>
      <c r="E62" s="79">
        <v>1.7000000000000001E-2</v>
      </c>
      <c r="F62" s="80">
        <v>6635</v>
      </c>
      <c r="G62" s="81">
        <v>0.90099999999999991</v>
      </c>
      <c r="H62" s="77">
        <v>421807</v>
      </c>
      <c r="I62" s="82"/>
      <c r="J62" s="39"/>
      <c r="K62" s="39"/>
    </row>
    <row r="63" spans="1:11" s="70" customFormat="1" x14ac:dyDescent="0.2">
      <c r="A63" s="75"/>
      <c r="B63" s="23" t="s">
        <v>55</v>
      </c>
      <c r="C63" s="77">
        <v>1260067</v>
      </c>
      <c r="D63" s="78">
        <v>52547</v>
      </c>
      <c r="E63" s="79">
        <v>4.2000000000000003E-2</v>
      </c>
      <c r="F63" s="80">
        <v>41103</v>
      </c>
      <c r="G63" s="81">
        <v>0.78200000000000003</v>
      </c>
      <c r="H63" s="77">
        <v>1207520</v>
      </c>
      <c r="I63" s="82"/>
      <c r="J63" s="39"/>
      <c r="K63" s="39"/>
    </row>
    <row r="64" spans="1:11" s="70" customFormat="1" ht="13.5" thickBot="1" x14ac:dyDescent="0.25">
      <c r="A64" s="83"/>
      <c r="B64" s="45" t="s">
        <v>56</v>
      </c>
      <c r="C64" s="84">
        <v>132688</v>
      </c>
      <c r="D64" s="85">
        <v>4550</v>
      </c>
      <c r="E64" s="86">
        <v>3.4000000000000002E-2</v>
      </c>
      <c r="F64" s="87">
        <v>4083</v>
      </c>
      <c r="G64" s="88">
        <v>0.89700000000000002</v>
      </c>
      <c r="H64" s="84">
        <v>128138</v>
      </c>
      <c r="I64" s="82"/>
      <c r="J64" s="39"/>
      <c r="K64" s="39"/>
    </row>
    <row r="65" spans="1:8" s="70" customFormat="1" x14ac:dyDescent="0.2">
      <c r="A65" s="89"/>
    </row>
    <row r="66" spans="1:8" s="3" customFormat="1" ht="69" customHeight="1" x14ac:dyDescent="0.2">
      <c r="A66" s="137" t="s">
        <v>67</v>
      </c>
      <c r="B66" s="137"/>
      <c r="C66" s="137"/>
      <c r="D66" s="137"/>
      <c r="E66" s="137"/>
      <c r="F66" s="137"/>
      <c r="G66" s="137"/>
      <c r="H66" s="137"/>
    </row>
    <row r="67" spans="1:8" s="3" customFormat="1" ht="47.85" customHeight="1" x14ac:dyDescent="0.2">
      <c r="A67" s="129" t="s">
        <v>69</v>
      </c>
      <c r="B67" s="129"/>
      <c r="C67" s="129"/>
      <c r="D67" s="129"/>
      <c r="E67" s="129"/>
      <c r="F67" s="129"/>
      <c r="G67" s="129"/>
      <c r="H67" s="129"/>
    </row>
  </sheetData>
  <mergeCells count="7">
    <mergeCell ref="A67:H67"/>
    <mergeCell ref="A6:H6"/>
    <mergeCell ref="A7:H7"/>
    <mergeCell ref="C9:C10"/>
    <mergeCell ref="D9:G9"/>
    <mergeCell ref="H9:H10"/>
    <mergeCell ref="A66:H66"/>
  </mergeCells>
  <pageMargins left="0.17" right="0.17" top="0.27" bottom="0.17" header="0.17" footer="0.27"/>
  <pageSetup paperSize="15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selection activeCell="G21" sqref="G21"/>
    </sheetView>
  </sheetViews>
  <sheetFormatPr defaultColWidth="9.140625" defaultRowHeight="12.75" x14ac:dyDescent="0.2"/>
  <cols>
    <col min="1" max="1" width="7.28515625" style="107" bestFit="1" customWidth="1"/>
    <col min="2" max="2" width="20.28515625" style="103" customWidth="1"/>
    <col min="3" max="3" width="18" style="103" customWidth="1"/>
    <col min="4" max="4" width="14.85546875" style="103" customWidth="1"/>
    <col min="5" max="5" width="16.140625" style="103" customWidth="1"/>
    <col min="6" max="6" width="14.28515625" style="103" bestFit="1" customWidth="1"/>
    <col min="7" max="7" width="17" style="103" customWidth="1"/>
    <col min="8" max="8" width="15.140625" style="103" customWidth="1"/>
    <col min="9" max="9" width="9.140625" style="103"/>
    <col min="10" max="10" width="11.28515625" style="103" bestFit="1" customWidth="1"/>
    <col min="11" max="16384" width="9.140625" style="103"/>
  </cols>
  <sheetData>
    <row r="1" spans="1:10" ht="12.95" x14ac:dyDescent="0.25">
      <c r="A1" s="101"/>
      <c r="B1" s="102"/>
      <c r="C1" s="102"/>
      <c r="D1" s="102"/>
      <c r="E1" s="102"/>
      <c r="F1" s="102"/>
      <c r="G1" s="102"/>
      <c r="H1" s="102"/>
    </row>
    <row r="2" spans="1:10" ht="12.95" x14ac:dyDescent="0.25">
      <c r="A2" s="104"/>
    </row>
    <row r="3" spans="1:10" ht="12.95" x14ac:dyDescent="0.25">
      <c r="A3" s="104"/>
    </row>
    <row r="4" spans="1:10" ht="12.95" x14ac:dyDescent="0.25">
      <c r="A4" s="104"/>
    </row>
    <row r="5" spans="1:10" ht="12.95" x14ac:dyDescent="0.25">
      <c r="A5" s="104"/>
    </row>
    <row r="6" spans="1:10" s="71" customFormat="1" ht="34.9" customHeight="1" x14ac:dyDescent="0.35">
      <c r="A6" s="130" t="s">
        <v>71</v>
      </c>
      <c r="B6" s="131"/>
      <c r="C6" s="131"/>
      <c r="D6" s="131"/>
      <c r="E6" s="131"/>
      <c r="F6" s="131"/>
      <c r="G6" s="131"/>
      <c r="H6" s="131"/>
      <c r="I6" s="92"/>
    </row>
    <row r="7" spans="1:10" s="71" customFormat="1" ht="17.850000000000001" x14ac:dyDescent="0.35">
      <c r="A7" s="130" t="s">
        <v>0</v>
      </c>
      <c r="B7" s="131"/>
      <c r="C7" s="131"/>
      <c r="D7" s="131"/>
      <c r="E7" s="131"/>
      <c r="F7" s="131"/>
      <c r="G7" s="131"/>
      <c r="H7" s="131"/>
      <c r="I7" s="92"/>
    </row>
    <row r="8" spans="1:10" ht="13.5" thickBot="1" x14ac:dyDescent="0.3">
      <c r="A8" s="104"/>
    </row>
    <row r="9" spans="1:10" ht="13.7" customHeight="1" thickBot="1" x14ac:dyDescent="0.25">
      <c r="A9" s="72"/>
      <c r="B9" s="73"/>
      <c r="C9" s="132" t="s">
        <v>62</v>
      </c>
      <c r="D9" s="134" t="s">
        <v>63</v>
      </c>
      <c r="E9" s="135"/>
      <c r="F9" s="135"/>
      <c r="G9" s="136"/>
      <c r="H9" s="132" t="s">
        <v>61</v>
      </c>
    </row>
    <row r="10" spans="1:10" s="9" customFormat="1" ht="77.25" thickBot="1" x14ac:dyDescent="0.3">
      <c r="A10" s="69" t="s">
        <v>2</v>
      </c>
      <c r="B10" s="7" t="s">
        <v>59</v>
      </c>
      <c r="C10" s="133"/>
      <c r="D10" s="7" t="s">
        <v>3</v>
      </c>
      <c r="E10" s="8" t="s">
        <v>4</v>
      </c>
      <c r="F10" s="8" t="s">
        <v>57</v>
      </c>
      <c r="G10" s="6" t="s">
        <v>58</v>
      </c>
      <c r="H10" s="133"/>
    </row>
    <row r="11" spans="1:10" s="13" customFormat="1" ht="12.95" x14ac:dyDescent="0.25">
      <c r="A11" s="11"/>
      <c r="B11" s="10"/>
      <c r="C11" s="10"/>
      <c r="D11" s="12"/>
      <c r="E11" s="12"/>
      <c r="F11" s="12"/>
      <c r="G11" s="31"/>
      <c r="H11" s="94"/>
    </row>
    <row r="12" spans="1:10" s="18" customFormat="1" ht="12.95" x14ac:dyDescent="0.25">
      <c r="A12" s="33">
        <v>2012</v>
      </c>
      <c r="B12" s="34" t="s">
        <v>5</v>
      </c>
      <c r="C12" s="114">
        <v>23202782</v>
      </c>
      <c r="D12" s="54">
        <v>5818676</v>
      </c>
      <c r="E12" s="90">
        <f>D12/C12</f>
        <v>0.25077492862709305</v>
      </c>
      <c r="F12" s="115">
        <v>5559808</v>
      </c>
      <c r="G12" s="99">
        <f>F12/D12</f>
        <v>0.9555108412979173</v>
      </c>
      <c r="H12" s="95">
        <f>C12-D12</f>
        <v>17384106</v>
      </c>
      <c r="I12" s="16"/>
      <c r="J12" s="17"/>
    </row>
    <row r="13" spans="1:10" ht="12.95" x14ac:dyDescent="0.25">
      <c r="A13" s="104"/>
      <c r="B13" s="111"/>
      <c r="C13" s="112"/>
      <c r="D13" s="56"/>
      <c r="E13" s="90"/>
      <c r="F13" s="108"/>
      <c r="G13" s="99"/>
      <c r="H13" s="95"/>
      <c r="I13" s="105"/>
      <c r="J13" s="106"/>
    </row>
    <row r="14" spans="1:10" ht="12.95" x14ac:dyDescent="0.25">
      <c r="A14" s="104"/>
      <c r="B14" s="42" t="s">
        <v>6</v>
      </c>
      <c r="C14" s="112">
        <v>349442</v>
      </c>
      <c r="D14" s="56">
        <v>33142</v>
      </c>
      <c r="E14" s="91">
        <f t="shared" ref="E14:E64" si="0">D14/C14</f>
        <v>9.4842634829242045E-2</v>
      </c>
      <c r="F14" s="108">
        <v>31346</v>
      </c>
      <c r="G14" s="46">
        <f t="shared" ref="G14:G64" si="1">F14/D14</f>
        <v>0.94580894333474141</v>
      </c>
      <c r="H14" s="96">
        <f t="shared" ref="H14:H64" si="2">C14-D14</f>
        <v>316300</v>
      </c>
      <c r="I14" s="105"/>
    </row>
    <row r="15" spans="1:10" ht="12.95" x14ac:dyDescent="0.25">
      <c r="A15" s="104"/>
      <c r="B15" s="42" t="s">
        <v>7</v>
      </c>
      <c r="C15" s="112">
        <v>62172</v>
      </c>
      <c r="D15" s="56">
        <v>7844</v>
      </c>
      <c r="E15" s="91">
        <f t="shared" si="0"/>
        <v>0.12616611979669304</v>
      </c>
      <c r="F15" s="108">
        <v>7565</v>
      </c>
      <c r="G15" s="46">
        <f t="shared" si="1"/>
        <v>0.96443141254462006</v>
      </c>
      <c r="H15" s="96">
        <f t="shared" si="2"/>
        <v>54328</v>
      </c>
      <c r="I15" s="105"/>
    </row>
    <row r="16" spans="1:10" ht="12.95" x14ac:dyDescent="0.25">
      <c r="A16" s="104"/>
      <c r="B16" s="42" t="s">
        <v>8</v>
      </c>
      <c r="C16" s="112">
        <v>506765</v>
      </c>
      <c r="D16" s="56">
        <v>139575</v>
      </c>
      <c r="E16" s="91">
        <f t="shared" si="0"/>
        <v>0.27542351977741164</v>
      </c>
      <c r="F16" s="108">
        <v>134609</v>
      </c>
      <c r="G16" s="46">
        <f t="shared" si="1"/>
        <v>0.9644205624216371</v>
      </c>
      <c r="H16" s="96">
        <f t="shared" si="2"/>
        <v>367190</v>
      </c>
      <c r="I16" s="105"/>
    </row>
    <row r="17" spans="1:9" ht="12.95" x14ac:dyDescent="0.25">
      <c r="A17" s="104"/>
      <c r="B17" s="42" t="s">
        <v>9</v>
      </c>
      <c r="C17" s="112">
        <v>219939</v>
      </c>
      <c r="D17" s="56">
        <v>25262</v>
      </c>
      <c r="E17" s="91">
        <f t="shared" si="0"/>
        <v>0.11485912002873525</v>
      </c>
      <c r="F17" s="108">
        <v>24474</v>
      </c>
      <c r="G17" s="46">
        <f t="shared" si="1"/>
        <v>0.96880690364975064</v>
      </c>
      <c r="H17" s="96">
        <f t="shared" si="2"/>
        <v>194677</v>
      </c>
      <c r="I17" s="105"/>
    </row>
    <row r="18" spans="1:9" ht="12.95" x14ac:dyDescent="0.25">
      <c r="A18" s="104"/>
      <c r="B18" s="42" t="s">
        <v>10</v>
      </c>
      <c r="C18" s="112">
        <v>2942198</v>
      </c>
      <c r="D18" s="56">
        <v>1392518</v>
      </c>
      <c r="E18" s="91">
        <f t="shared" si="0"/>
        <v>0.4732917363141434</v>
      </c>
      <c r="F18" s="108">
        <v>1348077</v>
      </c>
      <c r="G18" s="46">
        <f t="shared" si="1"/>
        <v>0.96808587034422533</v>
      </c>
      <c r="H18" s="96">
        <f t="shared" si="2"/>
        <v>1549680</v>
      </c>
      <c r="I18" s="105"/>
    </row>
    <row r="19" spans="1:9" ht="12.95" x14ac:dyDescent="0.25">
      <c r="A19" s="104"/>
      <c r="B19" s="42" t="s">
        <v>11</v>
      </c>
      <c r="C19" s="112">
        <v>395637</v>
      </c>
      <c r="D19" s="56">
        <v>86167</v>
      </c>
      <c r="E19" s="91">
        <f t="shared" si="0"/>
        <v>0.21779307799826608</v>
      </c>
      <c r="F19" s="108">
        <v>82258</v>
      </c>
      <c r="G19" s="46">
        <f t="shared" si="1"/>
        <v>0.95463460489514551</v>
      </c>
      <c r="H19" s="96">
        <f t="shared" si="2"/>
        <v>309470</v>
      </c>
      <c r="I19" s="105"/>
    </row>
    <row r="20" spans="1:9" ht="12.95" x14ac:dyDescent="0.25">
      <c r="A20" s="104"/>
      <c r="B20" s="42" t="s">
        <v>12</v>
      </c>
      <c r="C20" s="112">
        <v>230068</v>
      </c>
      <c r="D20" s="56">
        <v>57360</v>
      </c>
      <c r="E20" s="91">
        <f t="shared" si="0"/>
        <v>0.24931759305944329</v>
      </c>
      <c r="F20" s="108">
        <v>53407</v>
      </c>
      <c r="G20" s="46">
        <f t="shared" si="1"/>
        <v>0.93108437935843791</v>
      </c>
      <c r="H20" s="96">
        <f t="shared" si="2"/>
        <v>172708</v>
      </c>
      <c r="I20" s="105"/>
    </row>
    <row r="21" spans="1:9" ht="12.95" x14ac:dyDescent="0.25">
      <c r="A21" s="104"/>
      <c r="B21" s="42" t="s">
        <v>13</v>
      </c>
      <c r="C21" s="112">
        <v>62709</v>
      </c>
      <c r="D21" s="56">
        <v>13025</v>
      </c>
      <c r="E21" s="91">
        <f t="shared" si="0"/>
        <v>0.20770543303194119</v>
      </c>
      <c r="F21" s="108">
        <v>11841</v>
      </c>
      <c r="G21" s="46">
        <f>F21/D21</f>
        <v>0.9090978886756238</v>
      </c>
      <c r="H21" s="96">
        <f t="shared" si="2"/>
        <v>49684</v>
      </c>
      <c r="I21" s="105"/>
    </row>
    <row r="22" spans="1:9" ht="12.95" x14ac:dyDescent="0.25">
      <c r="A22" s="104"/>
      <c r="B22" s="42" t="s">
        <v>14</v>
      </c>
      <c r="C22" s="112">
        <v>43938</v>
      </c>
      <c r="D22" s="56">
        <v>12405</v>
      </c>
      <c r="E22" s="91">
        <f t="shared" si="0"/>
        <v>0.28232964631981428</v>
      </c>
      <c r="F22" s="108">
        <v>11096</v>
      </c>
      <c r="G22" s="46">
        <f t="shared" si="1"/>
        <v>0.894478033051189</v>
      </c>
      <c r="H22" s="96">
        <f t="shared" si="2"/>
        <v>31533</v>
      </c>
      <c r="I22" s="105"/>
    </row>
    <row r="23" spans="1:9" ht="12.95" x14ac:dyDescent="0.25">
      <c r="A23" s="104"/>
      <c r="B23" s="42" t="s">
        <v>15</v>
      </c>
      <c r="C23" s="112">
        <v>1244863</v>
      </c>
      <c r="D23" s="56">
        <v>396829</v>
      </c>
      <c r="E23" s="91">
        <f t="shared" si="0"/>
        <v>0.31877323046793099</v>
      </c>
      <c r="F23" s="108">
        <v>379028</v>
      </c>
      <c r="G23" s="46">
        <f t="shared" si="1"/>
        <v>0.95514188731166316</v>
      </c>
      <c r="H23" s="96">
        <f t="shared" si="2"/>
        <v>848034</v>
      </c>
      <c r="I23" s="105"/>
    </row>
    <row r="24" spans="1:9" ht="12.95" x14ac:dyDescent="0.25">
      <c r="A24" s="104"/>
      <c r="B24" s="42" t="s">
        <v>16</v>
      </c>
      <c r="C24" s="112">
        <v>785220</v>
      </c>
      <c r="D24" s="56">
        <v>167527</v>
      </c>
      <c r="E24" s="91">
        <f t="shared" si="0"/>
        <v>0.21335039861440105</v>
      </c>
      <c r="F24" s="108">
        <v>159365</v>
      </c>
      <c r="G24" s="46">
        <f t="shared" si="1"/>
        <v>0.95127949524554256</v>
      </c>
      <c r="H24" s="96">
        <f t="shared" si="2"/>
        <v>617693</v>
      </c>
      <c r="I24" s="105"/>
    </row>
    <row r="25" spans="1:9" ht="12.95" x14ac:dyDescent="0.25">
      <c r="A25" s="104"/>
      <c r="B25" s="42" t="s">
        <v>17</v>
      </c>
      <c r="C25" s="112">
        <v>104508</v>
      </c>
      <c r="D25" s="56">
        <v>29419</v>
      </c>
      <c r="E25" s="91">
        <f t="shared" si="0"/>
        <v>0.28149998086270905</v>
      </c>
      <c r="F25" s="108">
        <v>27208</v>
      </c>
      <c r="G25" s="46">
        <f t="shared" si="1"/>
        <v>0.92484448825588905</v>
      </c>
      <c r="H25" s="96">
        <f t="shared" si="2"/>
        <v>75089</v>
      </c>
      <c r="I25" s="105"/>
    </row>
    <row r="26" spans="1:9" ht="12.95" x14ac:dyDescent="0.25">
      <c r="A26" s="104"/>
      <c r="B26" s="42" t="s">
        <v>18</v>
      </c>
      <c r="C26" s="112">
        <v>133775</v>
      </c>
      <c r="D26" s="56">
        <v>17796</v>
      </c>
      <c r="E26" s="91">
        <f t="shared" si="0"/>
        <v>0.1330293403102224</v>
      </c>
      <c r="F26" s="108">
        <v>17488</v>
      </c>
      <c r="G26" s="46">
        <f t="shared" si="1"/>
        <v>0.98269273994155992</v>
      </c>
      <c r="H26" s="96">
        <f t="shared" si="2"/>
        <v>115979</v>
      </c>
      <c r="I26" s="105"/>
    </row>
    <row r="27" spans="1:9" ht="12.95" x14ac:dyDescent="0.25">
      <c r="A27" s="104"/>
      <c r="B27" s="42" t="s">
        <v>19</v>
      </c>
      <c r="C27" s="112">
        <v>952121</v>
      </c>
      <c r="D27" s="56">
        <v>259146</v>
      </c>
      <c r="E27" s="91">
        <f t="shared" si="0"/>
        <v>0.27217759087342891</v>
      </c>
      <c r="F27" s="108">
        <v>247269</v>
      </c>
      <c r="G27" s="46">
        <f t="shared" si="1"/>
        <v>0.95416869255168901</v>
      </c>
      <c r="H27" s="96">
        <f t="shared" si="2"/>
        <v>692975</v>
      </c>
      <c r="I27" s="105"/>
    </row>
    <row r="28" spans="1:9" ht="12.95" x14ac:dyDescent="0.25">
      <c r="A28" s="104"/>
      <c r="B28" s="42" t="s">
        <v>20</v>
      </c>
      <c r="C28" s="112">
        <v>495233</v>
      </c>
      <c r="D28" s="56">
        <v>50779</v>
      </c>
      <c r="E28" s="91">
        <f t="shared" si="0"/>
        <v>0.10253557416408034</v>
      </c>
      <c r="F28" s="108">
        <v>48229</v>
      </c>
      <c r="G28" s="46">
        <f t="shared" si="1"/>
        <v>0.94978239035821899</v>
      </c>
      <c r="H28" s="96">
        <f t="shared" si="2"/>
        <v>444454</v>
      </c>
      <c r="I28" s="105"/>
    </row>
    <row r="29" spans="1:9" ht="12.95" x14ac:dyDescent="0.25">
      <c r="A29" s="104"/>
      <c r="B29" s="42" t="s">
        <v>21</v>
      </c>
      <c r="C29" s="112">
        <v>229559</v>
      </c>
      <c r="D29" s="56">
        <v>23688</v>
      </c>
      <c r="E29" s="91">
        <f t="shared" si="0"/>
        <v>0.10318915834273541</v>
      </c>
      <c r="F29" s="108">
        <v>21780</v>
      </c>
      <c r="G29" s="46">
        <f t="shared" si="1"/>
        <v>0.91945288753799392</v>
      </c>
      <c r="H29" s="96">
        <f t="shared" si="2"/>
        <v>205871</v>
      </c>
      <c r="I29" s="105"/>
    </row>
    <row r="30" spans="1:9" ht="12.95" x14ac:dyDescent="0.25">
      <c r="A30" s="104"/>
      <c r="B30" s="42" t="s">
        <v>22</v>
      </c>
      <c r="C30" s="112">
        <v>235904</v>
      </c>
      <c r="D30" s="56">
        <v>36639</v>
      </c>
      <c r="E30" s="91">
        <f t="shared" si="0"/>
        <v>0.15531317824199675</v>
      </c>
      <c r="F30" s="108">
        <v>34867</v>
      </c>
      <c r="G30" s="46">
        <f t="shared" si="1"/>
        <v>0.95163623461339009</v>
      </c>
      <c r="H30" s="96">
        <f t="shared" si="2"/>
        <v>199265</v>
      </c>
      <c r="I30" s="105"/>
    </row>
    <row r="31" spans="1:9" ht="12.95" x14ac:dyDescent="0.25">
      <c r="A31" s="104"/>
      <c r="B31" s="42" t="s">
        <v>23</v>
      </c>
      <c r="C31" s="112">
        <v>315985</v>
      </c>
      <c r="D31" s="56">
        <v>27742</v>
      </c>
      <c r="E31" s="91">
        <f t="shared" si="0"/>
        <v>8.7795306739243947E-2</v>
      </c>
      <c r="F31" s="108">
        <v>25717</v>
      </c>
      <c r="G31" s="46">
        <f t="shared" si="1"/>
        <v>0.92700598370701459</v>
      </c>
      <c r="H31" s="96">
        <f t="shared" si="2"/>
        <v>288243</v>
      </c>
      <c r="I31" s="105"/>
    </row>
    <row r="32" spans="1:9" ht="12.95" x14ac:dyDescent="0.25">
      <c r="A32" s="104"/>
      <c r="B32" s="42" t="s">
        <v>24</v>
      </c>
      <c r="C32" s="112">
        <v>357776</v>
      </c>
      <c r="D32" s="56">
        <v>23386</v>
      </c>
      <c r="E32" s="91">
        <f t="shared" si="0"/>
        <v>6.5364921067930778E-2</v>
      </c>
      <c r="F32" s="108">
        <v>22753</v>
      </c>
      <c r="G32" s="46">
        <f t="shared" si="1"/>
        <v>0.97293252373214745</v>
      </c>
      <c r="H32" s="96">
        <f t="shared" si="2"/>
        <v>334390</v>
      </c>
      <c r="I32" s="105"/>
    </row>
    <row r="33" spans="1:9" x14ac:dyDescent="0.2">
      <c r="A33" s="104"/>
      <c r="B33" s="42" t="s">
        <v>25</v>
      </c>
      <c r="C33" s="112">
        <v>78111</v>
      </c>
      <c r="D33" s="56">
        <v>4427</v>
      </c>
      <c r="E33" s="91">
        <f t="shared" si="0"/>
        <v>5.6675756295528158E-2</v>
      </c>
      <c r="F33" s="108">
        <v>4192</v>
      </c>
      <c r="G33" s="46">
        <f t="shared" si="1"/>
        <v>0.94691664784278295</v>
      </c>
      <c r="H33" s="96">
        <f t="shared" si="2"/>
        <v>73684</v>
      </c>
      <c r="I33" s="105"/>
    </row>
    <row r="34" spans="1:9" x14ac:dyDescent="0.2">
      <c r="A34" s="104"/>
      <c r="B34" s="42" t="s">
        <v>26</v>
      </c>
      <c r="C34" s="112">
        <v>431149</v>
      </c>
      <c r="D34" s="56">
        <v>125313</v>
      </c>
      <c r="E34" s="91">
        <f t="shared" si="0"/>
        <v>0.29064894038951733</v>
      </c>
      <c r="F34" s="108">
        <v>118043</v>
      </c>
      <c r="G34" s="46">
        <f t="shared" si="1"/>
        <v>0.94198526888670764</v>
      </c>
      <c r="H34" s="96">
        <f t="shared" si="2"/>
        <v>305836</v>
      </c>
      <c r="I34" s="105"/>
    </row>
    <row r="35" spans="1:9" x14ac:dyDescent="0.2">
      <c r="A35" s="104"/>
      <c r="B35" s="42" t="s">
        <v>27</v>
      </c>
      <c r="C35" s="112">
        <v>428070</v>
      </c>
      <c r="D35" s="56">
        <v>127683</v>
      </c>
      <c r="E35" s="91">
        <f t="shared" si="0"/>
        <v>0.29827598289999296</v>
      </c>
      <c r="F35" s="108">
        <v>120552</v>
      </c>
      <c r="G35" s="46">
        <f t="shared" si="1"/>
        <v>0.94415074833768009</v>
      </c>
      <c r="H35" s="96">
        <f t="shared" si="2"/>
        <v>300387</v>
      </c>
      <c r="I35" s="105"/>
    </row>
    <row r="36" spans="1:9" x14ac:dyDescent="0.2">
      <c r="A36" s="104"/>
      <c r="B36" s="42" t="s">
        <v>28</v>
      </c>
      <c r="C36" s="112">
        <v>664684</v>
      </c>
      <c r="D36" s="56">
        <v>88055</v>
      </c>
      <c r="E36" s="91">
        <f t="shared" si="0"/>
        <v>0.13247648506658805</v>
      </c>
      <c r="F36" s="108">
        <v>81726</v>
      </c>
      <c r="G36" s="46">
        <f t="shared" si="1"/>
        <v>0.92812446766225654</v>
      </c>
      <c r="H36" s="96">
        <f t="shared" si="2"/>
        <v>576629</v>
      </c>
      <c r="I36" s="105"/>
    </row>
    <row r="37" spans="1:9" x14ac:dyDescent="0.2">
      <c r="A37" s="104"/>
      <c r="B37" s="42" t="s">
        <v>29</v>
      </c>
      <c r="C37" s="112">
        <v>414355</v>
      </c>
      <c r="D37" s="56">
        <v>80480</v>
      </c>
      <c r="E37" s="91">
        <f t="shared" si="0"/>
        <v>0.19422958574169491</v>
      </c>
      <c r="F37" s="108">
        <v>75646</v>
      </c>
      <c r="G37" s="46">
        <f t="shared" si="1"/>
        <v>0.93993538767395624</v>
      </c>
      <c r="H37" s="96">
        <f t="shared" si="2"/>
        <v>333875</v>
      </c>
      <c r="I37" s="105"/>
    </row>
    <row r="38" spans="1:9" x14ac:dyDescent="0.2">
      <c r="A38" s="104"/>
      <c r="B38" s="42" t="s">
        <v>30</v>
      </c>
      <c r="C38" s="112">
        <v>231540</v>
      </c>
      <c r="D38" s="56">
        <v>8557</v>
      </c>
      <c r="E38" s="91">
        <f t="shared" si="0"/>
        <v>3.6956897296363478E-2</v>
      </c>
      <c r="F38" s="108">
        <v>8221</v>
      </c>
      <c r="G38" s="46">
        <f t="shared" si="1"/>
        <v>0.96073390206848197</v>
      </c>
      <c r="H38" s="96">
        <f t="shared" si="2"/>
        <v>222983</v>
      </c>
      <c r="I38" s="105"/>
    </row>
    <row r="39" spans="1:9" x14ac:dyDescent="0.2">
      <c r="A39" s="104"/>
      <c r="B39" s="42" t="s">
        <v>31</v>
      </c>
      <c r="C39" s="112">
        <v>434117</v>
      </c>
      <c r="D39" s="56">
        <v>37205</v>
      </c>
      <c r="E39" s="91">
        <f t="shared" si="0"/>
        <v>8.5702702266900396E-2</v>
      </c>
      <c r="F39" s="108">
        <v>35133</v>
      </c>
      <c r="G39" s="46">
        <f t="shared" si="1"/>
        <v>0.94430856067732827</v>
      </c>
      <c r="H39" s="96">
        <f t="shared" si="2"/>
        <v>396912</v>
      </c>
      <c r="I39" s="105"/>
    </row>
    <row r="40" spans="1:9" x14ac:dyDescent="0.2">
      <c r="A40" s="104"/>
      <c r="B40" s="42" t="s">
        <v>32</v>
      </c>
      <c r="C40" s="112">
        <v>69532</v>
      </c>
      <c r="D40" s="56">
        <v>2611</v>
      </c>
      <c r="E40" s="91">
        <f t="shared" si="0"/>
        <v>3.7551055629062878E-2</v>
      </c>
      <c r="F40" s="108">
        <v>2611</v>
      </c>
      <c r="G40" s="46">
        <f t="shared" si="1"/>
        <v>1</v>
      </c>
      <c r="H40" s="96">
        <f t="shared" si="2"/>
        <v>66921</v>
      </c>
      <c r="I40" s="105"/>
    </row>
    <row r="41" spans="1:9" x14ac:dyDescent="0.2">
      <c r="A41" s="104"/>
      <c r="B41" s="42" t="s">
        <v>33</v>
      </c>
      <c r="C41" s="112">
        <v>154605</v>
      </c>
      <c r="D41" s="56">
        <v>24172</v>
      </c>
      <c r="E41" s="91">
        <f t="shared" si="0"/>
        <v>0.15634681931373501</v>
      </c>
      <c r="F41" s="108">
        <v>23150</v>
      </c>
      <c r="G41" s="46">
        <f t="shared" si="1"/>
        <v>0.95771967565778582</v>
      </c>
      <c r="H41" s="96">
        <f t="shared" si="2"/>
        <v>130433</v>
      </c>
      <c r="I41" s="105"/>
    </row>
    <row r="42" spans="1:9" x14ac:dyDescent="0.2">
      <c r="A42" s="104"/>
      <c r="B42" s="42" t="s">
        <v>34</v>
      </c>
      <c r="C42" s="112">
        <v>216495</v>
      </c>
      <c r="D42" s="56">
        <v>81863</v>
      </c>
      <c r="E42" s="91">
        <f t="shared" si="0"/>
        <v>0.37812882514607726</v>
      </c>
      <c r="F42" s="108">
        <v>80170</v>
      </c>
      <c r="G42" s="46">
        <f t="shared" si="1"/>
        <v>0.97931910631176478</v>
      </c>
      <c r="H42" s="96">
        <f t="shared" si="2"/>
        <v>134632</v>
      </c>
      <c r="I42" s="105"/>
    </row>
    <row r="43" spans="1:9" x14ac:dyDescent="0.2">
      <c r="A43" s="104"/>
      <c r="B43" s="42" t="s">
        <v>35</v>
      </c>
      <c r="C43" s="112">
        <v>77491</v>
      </c>
      <c r="D43" s="56">
        <v>9408</v>
      </c>
      <c r="E43" s="91">
        <f t="shared" si="0"/>
        <v>0.12140764733969106</v>
      </c>
      <c r="F43" s="108">
        <v>8602</v>
      </c>
      <c r="G43" s="46">
        <f t="shared" si="1"/>
        <v>0.91432823129251706</v>
      </c>
      <c r="H43" s="96">
        <f t="shared" si="2"/>
        <v>68083</v>
      </c>
      <c r="I43" s="105"/>
    </row>
    <row r="44" spans="1:9" x14ac:dyDescent="0.2">
      <c r="A44" s="104"/>
      <c r="B44" s="42" t="s">
        <v>36</v>
      </c>
      <c r="C44" s="112">
        <v>620856</v>
      </c>
      <c r="D44" s="56">
        <v>240268</v>
      </c>
      <c r="E44" s="91">
        <f t="shared" si="0"/>
        <v>0.3869947298568428</v>
      </c>
      <c r="F44" s="108">
        <v>225875</v>
      </c>
      <c r="G44" s="46">
        <f t="shared" si="1"/>
        <v>0.94009605940033625</v>
      </c>
      <c r="H44" s="96">
        <f t="shared" si="2"/>
        <v>380588</v>
      </c>
      <c r="I44" s="105"/>
    </row>
    <row r="45" spans="1:9" x14ac:dyDescent="0.2">
      <c r="A45" s="104"/>
      <c r="B45" s="42" t="s">
        <v>37</v>
      </c>
      <c r="C45" s="112">
        <v>166590</v>
      </c>
      <c r="D45" s="56">
        <v>30776</v>
      </c>
      <c r="E45" s="91">
        <f t="shared" si="0"/>
        <v>0.18474098085119156</v>
      </c>
      <c r="F45" s="108">
        <v>29445</v>
      </c>
      <c r="G45" s="46">
        <f t="shared" si="1"/>
        <v>0.95675201455679748</v>
      </c>
      <c r="H45" s="96">
        <f t="shared" si="2"/>
        <v>135814</v>
      </c>
      <c r="I45" s="105"/>
    </row>
    <row r="46" spans="1:9" x14ac:dyDescent="0.2">
      <c r="A46" s="104"/>
      <c r="B46" s="42" t="s">
        <v>38</v>
      </c>
      <c r="C46" s="112">
        <v>1344060</v>
      </c>
      <c r="D46" s="56">
        <v>482704</v>
      </c>
      <c r="E46" s="91">
        <f t="shared" si="0"/>
        <v>0.35913872892579202</v>
      </c>
      <c r="F46" s="108">
        <v>457574</v>
      </c>
      <c r="G46" s="46">
        <f t="shared" si="1"/>
        <v>0.94793910968212403</v>
      </c>
      <c r="H46" s="96">
        <f t="shared" si="2"/>
        <v>861356</v>
      </c>
      <c r="I46" s="105"/>
    </row>
    <row r="47" spans="1:9" x14ac:dyDescent="0.2">
      <c r="A47" s="104"/>
      <c r="B47" s="42" t="s">
        <v>39</v>
      </c>
      <c r="C47" s="112">
        <v>719530</v>
      </c>
      <c r="D47" s="56">
        <v>135978</v>
      </c>
      <c r="E47" s="91">
        <f t="shared" si="0"/>
        <v>0.18898169638514031</v>
      </c>
      <c r="F47" s="108">
        <v>129535</v>
      </c>
      <c r="G47" s="46">
        <f t="shared" si="1"/>
        <v>0.95261733515715774</v>
      </c>
      <c r="H47" s="96">
        <f t="shared" si="2"/>
        <v>583552</v>
      </c>
      <c r="I47" s="105"/>
    </row>
    <row r="48" spans="1:9" x14ac:dyDescent="0.2">
      <c r="A48" s="104"/>
      <c r="B48" s="42" t="s">
        <v>40</v>
      </c>
      <c r="C48" s="112">
        <v>53735</v>
      </c>
      <c r="D48" s="56">
        <v>2316</v>
      </c>
      <c r="E48" s="91">
        <f t="shared" si="0"/>
        <v>4.3100400111659068E-2</v>
      </c>
      <c r="F48" s="108">
        <v>1840</v>
      </c>
      <c r="G48" s="46">
        <f t="shared" si="1"/>
        <v>0.79447322970639034</v>
      </c>
      <c r="H48" s="96">
        <f t="shared" si="2"/>
        <v>51419</v>
      </c>
      <c r="I48" s="105"/>
    </row>
    <row r="49" spans="1:9" x14ac:dyDescent="0.2">
      <c r="A49" s="104"/>
      <c r="B49" s="42" t="s">
        <v>41</v>
      </c>
      <c r="C49" s="112">
        <v>813090</v>
      </c>
      <c r="D49" s="56">
        <v>66756</v>
      </c>
      <c r="E49" s="91">
        <f t="shared" si="0"/>
        <v>8.210161236763458E-2</v>
      </c>
      <c r="F49" s="108">
        <v>61893</v>
      </c>
      <c r="G49" s="46">
        <f t="shared" si="1"/>
        <v>0.92715261549523642</v>
      </c>
      <c r="H49" s="96">
        <f t="shared" si="2"/>
        <v>746334</v>
      </c>
      <c r="I49" s="105"/>
    </row>
    <row r="50" spans="1:9" x14ac:dyDescent="0.2">
      <c r="A50" s="104"/>
      <c r="B50" s="42" t="s">
        <v>42</v>
      </c>
      <c r="C50" s="112">
        <v>299184</v>
      </c>
      <c r="D50" s="56">
        <v>41174</v>
      </c>
      <c r="E50" s="91">
        <f t="shared" si="0"/>
        <v>0.13762099577517514</v>
      </c>
      <c r="F50" s="108">
        <v>39302</v>
      </c>
      <c r="G50" s="46">
        <f t="shared" si="1"/>
        <v>0.95453441492203817</v>
      </c>
      <c r="H50" s="96">
        <f t="shared" si="2"/>
        <v>258010</v>
      </c>
      <c r="I50" s="105"/>
    </row>
    <row r="51" spans="1:9" x14ac:dyDescent="0.2">
      <c r="A51" s="104"/>
      <c r="B51" s="42" t="s">
        <v>43</v>
      </c>
      <c r="C51" s="112">
        <v>268761</v>
      </c>
      <c r="D51" s="56">
        <v>65863</v>
      </c>
      <c r="E51" s="91">
        <f t="shared" si="0"/>
        <v>0.24506159747880088</v>
      </c>
      <c r="F51" s="108">
        <v>63229</v>
      </c>
      <c r="G51" s="46">
        <f t="shared" si="1"/>
        <v>0.96000789517635088</v>
      </c>
      <c r="H51" s="96">
        <f t="shared" si="2"/>
        <v>202898</v>
      </c>
      <c r="I51" s="105"/>
    </row>
    <row r="52" spans="1:9" x14ac:dyDescent="0.2">
      <c r="A52" s="104"/>
      <c r="B52" s="42" t="s">
        <v>44</v>
      </c>
      <c r="C52" s="112">
        <v>842095</v>
      </c>
      <c r="D52" s="56">
        <v>101540</v>
      </c>
      <c r="E52" s="91">
        <f t="shared" si="0"/>
        <v>0.12058021957142602</v>
      </c>
      <c r="F52" s="108">
        <v>95145</v>
      </c>
      <c r="G52" s="46">
        <f t="shared" si="1"/>
        <v>0.93701989363797522</v>
      </c>
      <c r="H52" s="96">
        <f t="shared" si="2"/>
        <v>740555</v>
      </c>
      <c r="I52" s="105"/>
    </row>
    <row r="53" spans="1:9" x14ac:dyDescent="0.2">
      <c r="A53" s="104"/>
      <c r="B53" s="42" t="s">
        <v>45</v>
      </c>
      <c r="C53" s="112">
        <v>65968</v>
      </c>
      <c r="D53" s="56">
        <v>14516</v>
      </c>
      <c r="E53" s="91">
        <f t="shared" si="0"/>
        <v>0.22004608294930875</v>
      </c>
      <c r="F53" s="108">
        <v>13593</v>
      </c>
      <c r="G53" s="46">
        <f t="shared" si="1"/>
        <v>0.93641499035546982</v>
      </c>
      <c r="H53" s="96">
        <f t="shared" si="2"/>
        <v>51452</v>
      </c>
      <c r="I53" s="105"/>
    </row>
    <row r="54" spans="1:9" x14ac:dyDescent="0.2">
      <c r="A54" s="104"/>
      <c r="B54" s="42" t="s">
        <v>46</v>
      </c>
      <c r="C54" s="112">
        <v>341686</v>
      </c>
      <c r="D54" s="56">
        <v>37394</v>
      </c>
      <c r="E54" s="91">
        <f t="shared" si="0"/>
        <v>0.10943966097528141</v>
      </c>
      <c r="F54" s="108">
        <v>35666</v>
      </c>
      <c r="G54" s="46">
        <f t="shared" si="1"/>
        <v>0.95378937797507624</v>
      </c>
      <c r="H54" s="96">
        <f t="shared" si="2"/>
        <v>304292</v>
      </c>
      <c r="I54" s="105"/>
    </row>
    <row r="55" spans="1:9" x14ac:dyDescent="0.2">
      <c r="A55" s="104"/>
      <c r="B55" s="42" t="s">
        <v>47</v>
      </c>
      <c r="C55" s="112">
        <v>68378</v>
      </c>
      <c r="D55" s="56">
        <v>3550</v>
      </c>
      <c r="E55" s="91">
        <f t="shared" si="0"/>
        <v>5.1917283336745737E-2</v>
      </c>
      <c r="F55" s="108">
        <v>3404</v>
      </c>
      <c r="G55" s="46">
        <f t="shared" si="1"/>
        <v>0.95887323943661973</v>
      </c>
      <c r="H55" s="96">
        <f t="shared" si="2"/>
        <v>64828</v>
      </c>
      <c r="I55" s="105"/>
    </row>
    <row r="56" spans="1:9" x14ac:dyDescent="0.2">
      <c r="A56" s="104"/>
      <c r="B56" s="42" t="s">
        <v>48</v>
      </c>
      <c r="C56" s="112">
        <v>466254</v>
      </c>
      <c r="D56" s="56">
        <v>55613</v>
      </c>
      <c r="E56" s="91">
        <f t="shared" si="0"/>
        <v>0.11927618851527279</v>
      </c>
      <c r="F56" s="108">
        <v>52409</v>
      </c>
      <c r="G56" s="46">
        <f t="shared" si="1"/>
        <v>0.94238757125132611</v>
      </c>
      <c r="H56" s="96">
        <f t="shared" si="2"/>
        <v>410641</v>
      </c>
      <c r="I56" s="105"/>
    </row>
    <row r="57" spans="1:9" x14ac:dyDescent="0.2">
      <c r="A57" s="104"/>
      <c r="B57" s="42" t="s">
        <v>49</v>
      </c>
      <c r="C57" s="112">
        <v>2241190</v>
      </c>
      <c r="D57" s="56">
        <v>752303</v>
      </c>
      <c r="E57" s="91">
        <f t="shared" si="0"/>
        <v>0.33567122823143064</v>
      </c>
      <c r="F57" s="108">
        <v>726460</v>
      </c>
      <c r="G57" s="46">
        <f t="shared" si="1"/>
        <v>0.96564814974817326</v>
      </c>
      <c r="H57" s="96">
        <f t="shared" si="2"/>
        <v>1488887</v>
      </c>
      <c r="I57" s="105"/>
    </row>
    <row r="58" spans="1:9" x14ac:dyDescent="0.2">
      <c r="A58" s="104"/>
      <c r="B58" s="42" t="s">
        <v>50</v>
      </c>
      <c r="C58" s="112">
        <v>305249</v>
      </c>
      <c r="D58" s="56">
        <v>50908</v>
      </c>
      <c r="E58" s="91">
        <f t="shared" si="0"/>
        <v>0.16677532113127316</v>
      </c>
      <c r="F58" s="108">
        <v>49032</v>
      </c>
      <c r="G58" s="46">
        <f t="shared" si="1"/>
        <v>0.96314921034022161</v>
      </c>
      <c r="H58" s="96">
        <f t="shared" si="2"/>
        <v>254341</v>
      </c>
      <c r="I58" s="105"/>
    </row>
    <row r="59" spans="1:9" x14ac:dyDescent="0.2">
      <c r="A59" s="104"/>
      <c r="B59" s="42" t="s">
        <v>51</v>
      </c>
      <c r="C59" s="112">
        <v>37566</v>
      </c>
      <c r="D59" s="56">
        <v>2058</v>
      </c>
      <c r="E59" s="91">
        <f t="shared" si="0"/>
        <v>5.4783580897620192E-2</v>
      </c>
      <c r="F59" s="108">
        <v>1921</v>
      </c>
      <c r="G59" s="46">
        <f t="shared" si="1"/>
        <v>0.9334305150631681</v>
      </c>
      <c r="H59" s="96">
        <f t="shared" si="2"/>
        <v>35508</v>
      </c>
      <c r="I59" s="105"/>
    </row>
    <row r="60" spans="1:9" x14ac:dyDescent="0.2">
      <c r="A60" s="104"/>
      <c r="B60" s="42" t="s">
        <v>52</v>
      </c>
      <c r="C60" s="112">
        <v>593623</v>
      </c>
      <c r="D60" s="56">
        <v>142523</v>
      </c>
      <c r="E60" s="91">
        <f t="shared" si="0"/>
        <v>0.24009009084890579</v>
      </c>
      <c r="F60" s="108">
        <v>134732</v>
      </c>
      <c r="G60" s="46">
        <f t="shared" si="1"/>
        <v>0.94533513888986342</v>
      </c>
      <c r="H60" s="96">
        <f t="shared" si="2"/>
        <v>451100</v>
      </c>
      <c r="I60" s="105"/>
    </row>
    <row r="61" spans="1:9" x14ac:dyDescent="0.2">
      <c r="A61" s="104"/>
      <c r="B61" s="42" t="s">
        <v>53</v>
      </c>
      <c r="C61" s="112">
        <v>507994</v>
      </c>
      <c r="D61" s="56">
        <v>146959</v>
      </c>
      <c r="E61" s="91">
        <f t="shared" si="0"/>
        <v>0.28929278692268018</v>
      </c>
      <c r="F61" s="108">
        <v>139143</v>
      </c>
      <c r="G61" s="46">
        <f t="shared" si="1"/>
        <v>0.94681509808858255</v>
      </c>
      <c r="H61" s="96">
        <f t="shared" si="2"/>
        <v>361035</v>
      </c>
      <c r="I61" s="105"/>
    </row>
    <row r="62" spans="1:9" x14ac:dyDescent="0.2">
      <c r="A62" s="104"/>
      <c r="B62" s="42" t="s">
        <v>54</v>
      </c>
      <c r="C62" s="112">
        <v>121845</v>
      </c>
      <c r="D62" s="56">
        <v>3537</v>
      </c>
      <c r="E62" s="91">
        <f t="shared" si="0"/>
        <v>2.9028683983749845E-2</v>
      </c>
      <c r="F62" s="108">
        <v>3173</v>
      </c>
      <c r="G62" s="46">
        <f t="shared" si="1"/>
        <v>0.89708792762227874</v>
      </c>
      <c r="H62" s="96">
        <f t="shared" si="2"/>
        <v>118308</v>
      </c>
      <c r="I62" s="105"/>
    </row>
    <row r="63" spans="1:9" x14ac:dyDescent="0.2">
      <c r="A63" s="104"/>
      <c r="B63" s="42" t="s">
        <v>55</v>
      </c>
      <c r="C63" s="112">
        <v>412791</v>
      </c>
      <c r="D63" s="56">
        <v>47610</v>
      </c>
      <c r="E63" s="91">
        <f t="shared" si="0"/>
        <v>0.11533681693641576</v>
      </c>
      <c r="F63" s="108">
        <v>45936</v>
      </c>
      <c r="G63" s="46">
        <f t="shared" si="1"/>
        <v>0.96483931947069945</v>
      </c>
      <c r="H63" s="96">
        <f t="shared" si="2"/>
        <v>365181</v>
      </c>
      <c r="I63" s="105"/>
    </row>
    <row r="64" spans="1:9" ht="13.5" thickBot="1" x14ac:dyDescent="0.25">
      <c r="A64" s="110"/>
      <c r="B64" s="44" t="s">
        <v>56</v>
      </c>
      <c r="C64" s="113">
        <v>44376</v>
      </c>
      <c r="D64" s="58">
        <v>4307</v>
      </c>
      <c r="E64" s="97">
        <f t="shared" si="0"/>
        <v>9.7056967730304672E-2</v>
      </c>
      <c r="F64" s="109">
        <v>4078</v>
      </c>
      <c r="G64" s="100">
        <f t="shared" si="1"/>
        <v>0.94683074065474804</v>
      </c>
      <c r="H64" s="98">
        <f t="shared" si="2"/>
        <v>40069</v>
      </c>
      <c r="I64" s="105"/>
    </row>
    <row r="66" spans="1:8" s="3" customFormat="1" ht="69" customHeight="1" x14ac:dyDescent="0.2">
      <c r="A66" s="137" t="s">
        <v>67</v>
      </c>
      <c r="B66" s="137"/>
      <c r="C66" s="137"/>
      <c r="D66" s="137"/>
      <c r="E66" s="137"/>
      <c r="F66" s="137"/>
      <c r="G66" s="137"/>
      <c r="H66" s="137"/>
    </row>
    <row r="67" spans="1:8" s="3" customFormat="1" ht="21.6" customHeight="1" x14ac:dyDescent="0.2">
      <c r="A67" s="129" t="s">
        <v>68</v>
      </c>
      <c r="B67" s="129"/>
      <c r="C67" s="129"/>
      <c r="D67" s="129"/>
      <c r="E67" s="129"/>
      <c r="F67" s="129"/>
      <c r="G67" s="129"/>
      <c r="H67" s="129"/>
    </row>
  </sheetData>
  <mergeCells count="7">
    <mergeCell ref="A67:H67"/>
    <mergeCell ref="A6:H6"/>
    <mergeCell ref="A7:H7"/>
    <mergeCell ref="C9:C10"/>
    <mergeCell ref="D9:G9"/>
    <mergeCell ref="H9:H10"/>
    <mergeCell ref="A66:H66"/>
  </mergeCells>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selection activeCell="A7" sqref="A7:H7"/>
    </sheetView>
  </sheetViews>
  <sheetFormatPr defaultColWidth="9.140625" defaultRowHeight="12.75" x14ac:dyDescent="0.2"/>
  <cols>
    <col min="1" max="1" width="7.28515625" style="107" bestFit="1" customWidth="1"/>
    <col min="2" max="2" width="20.28515625" style="103" customWidth="1"/>
    <col min="3" max="3" width="18" style="103" customWidth="1"/>
    <col min="4" max="4" width="14.85546875" style="103" customWidth="1"/>
    <col min="5" max="5" width="16.140625" style="103" customWidth="1"/>
    <col min="6" max="6" width="14.28515625" style="103" bestFit="1" customWidth="1"/>
    <col min="7" max="7" width="17" style="103" customWidth="1"/>
    <col min="8" max="8" width="15.140625" style="103" customWidth="1"/>
    <col min="9" max="9" width="9.140625" style="103"/>
    <col min="10" max="10" width="11.28515625" style="103" bestFit="1" customWidth="1"/>
    <col min="11" max="16384" width="9.140625" style="103"/>
  </cols>
  <sheetData>
    <row r="1" spans="1:10" ht="12.95" x14ac:dyDescent="0.25">
      <c r="A1" s="101"/>
      <c r="B1" s="102"/>
      <c r="C1" s="102"/>
      <c r="D1" s="102"/>
      <c r="E1" s="102"/>
      <c r="F1" s="102"/>
      <c r="G1" s="102"/>
      <c r="H1" s="102"/>
    </row>
    <row r="2" spans="1:10" ht="12.95" x14ac:dyDescent="0.25">
      <c r="A2" s="104"/>
    </row>
    <row r="3" spans="1:10" ht="12.95" x14ac:dyDescent="0.25">
      <c r="A3" s="104"/>
    </row>
    <row r="4" spans="1:10" ht="12.95" x14ac:dyDescent="0.25">
      <c r="A4" s="104"/>
    </row>
    <row r="5" spans="1:10" ht="12.95" x14ac:dyDescent="0.25">
      <c r="A5" s="104"/>
    </row>
    <row r="6" spans="1:10" s="71" customFormat="1" ht="34.9" customHeight="1" x14ac:dyDescent="0.35">
      <c r="A6" s="130" t="s">
        <v>75</v>
      </c>
      <c r="B6" s="131"/>
      <c r="C6" s="131"/>
      <c r="D6" s="131"/>
      <c r="E6" s="131"/>
      <c r="F6" s="131"/>
      <c r="G6" s="131"/>
      <c r="H6" s="131"/>
      <c r="I6" s="92"/>
    </row>
    <row r="7" spans="1:10" s="71" customFormat="1" ht="17.850000000000001" x14ac:dyDescent="0.35">
      <c r="A7" s="130" t="s">
        <v>0</v>
      </c>
      <c r="B7" s="131"/>
      <c r="C7" s="131"/>
      <c r="D7" s="131"/>
      <c r="E7" s="131"/>
      <c r="F7" s="131"/>
      <c r="G7" s="131"/>
      <c r="H7" s="131"/>
      <c r="I7" s="92"/>
    </row>
    <row r="8" spans="1:10" ht="13.5" thickBot="1" x14ac:dyDescent="0.3">
      <c r="A8" s="104"/>
    </row>
    <row r="9" spans="1:10" ht="13.7" customHeight="1" thickBot="1" x14ac:dyDescent="0.25">
      <c r="A9" s="72"/>
      <c r="B9" s="73"/>
      <c r="C9" s="132" t="s">
        <v>62</v>
      </c>
      <c r="D9" s="134" t="s">
        <v>63</v>
      </c>
      <c r="E9" s="135"/>
      <c r="F9" s="135"/>
      <c r="G9" s="136"/>
      <c r="H9" s="132" t="s">
        <v>61</v>
      </c>
    </row>
    <row r="10" spans="1:10" s="9" customFormat="1" ht="77.25" thickBot="1" x14ac:dyDescent="0.3">
      <c r="A10" s="69" t="s">
        <v>2</v>
      </c>
      <c r="B10" s="7" t="s">
        <v>59</v>
      </c>
      <c r="C10" s="133"/>
      <c r="D10" s="7" t="s">
        <v>3</v>
      </c>
      <c r="E10" s="8" t="s">
        <v>4</v>
      </c>
      <c r="F10" s="8" t="s">
        <v>57</v>
      </c>
      <c r="G10" s="6" t="s">
        <v>58</v>
      </c>
      <c r="H10" s="133"/>
    </row>
    <row r="11" spans="1:10" s="13" customFormat="1" ht="12.95" x14ac:dyDescent="0.25">
      <c r="A11" s="11"/>
      <c r="B11" s="11"/>
      <c r="C11" s="10"/>
      <c r="D11" s="11"/>
      <c r="E11" s="12"/>
      <c r="F11" s="12"/>
      <c r="G11" s="31"/>
      <c r="H11" s="94"/>
    </row>
    <row r="12" spans="1:10" s="18" customFormat="1" ht="12.95" x14ac:dyDescent="0.25">
      <c r="A12" s="33">
        <v>2000</v>
      </c>
      <c r="B12" s="15" t="s">
        <v>5</v>
      </c>
      <c r="C12" s="124">
        <v>21958839</v>
      </c>
      <c r="D12" s="125">
        <v>4466246</v>
      </c>
      <c r="E12" s="90">
        <f>D12/C12</f>
        <v>0.20339171847837675</v>
      </c>
      <c r="F12" s="126">
        <v>4067077</v>
      </c>
      <c r="G12" s="99">
        <f>F12/D12</f>
        <v>0.91062538874929866</v>
      </c>
      <c r="H12" s="95">
        <f>C12-D12</f>
        <v>17492593</v>
      </c>
      <c r="I12" s="16"/>
      <c r="J12" s="17"/>
    </row>
    <row r="13" spans="1:10" ht="12.95" x14ac:dyDescent="0.25">
      <c r="A13" s="104"/>
      <c r="B13" s="76"/>
      <c r="C13" s="118"/>
      <c r="D13" s="119"/>
      <c r="E13" s="90"/>
      <c r="F13" s="122"/>
      <c r="G13" s="99"/>
      <c r="H13" s="95"/>
      <c r="I13" s="105"/>
      <c r="J13" s="106"/>
    </row>
    <row r="14" spans="1:10" ht="12.95" x14ac:dyDescent="0.25">
      <c r="A14" s="104"/>
      <c r="B14" s="23" t="s">
        <v>6</v>
      </c>
      <c r="C14" s="118">
        <v>339918</v>
      </c>
      <c r="D14" s="119">
        <v>13451</v>
      </c>
      <c r="E14" s="91">
        <f t="shared" ref="E14:E64" si="0">D14/C14</f>
        <v>3.9571308374372643E-2</v>
      </c>
      <c r="F14" s="122">
        <v>11859</v>
      </c>
      <c r="G14" s="46">
        <f t="shared" ref="G14:G64" si="1">F14/D14</f>
        <v>0.88164448739870638</v>
      </c>
      <c r="H14" s="96">
        <f t="shared" ref="H14:H64" si="2">C14-D14</f>
        <v>326467</v>
      </c>
      <c r="I14" s="105"/>
    </row>
    <row r="15" spans="1:10" ht="12.95" x14ac:dyDescent="0.25">
      <c r="A15" s="104"/>
      <c r="B15" s="23" t="s">
        <v>7</v>
      </c>
      <c r="C15" s="118">
        <v>57106</v>
      </c>
      <c r="D15" s="119">
        <v>6440</v>
      </c>
      <c r="E15" s="91">
        <f t="shared" si="0"/>
        <v>0.1127727384162785</v>
      </c>
      <c r="F15" s="122">
        <v>6244</v>
      </c>
      <c r="G15" s="46">
        <f t="shared" si="1"/>
        <v>0.9695652173913043</v>
      </c>
      <c r="H15" s="96">
        <f t="shared" si="2"/>
        <v>50666</v>
      </c>
      <c r="I15" s="105"/>
    </row>
    <row r="16" spans="1:10" ht="12.95" x14ac:dyDescent="0.25">
      <c r="A16" s="104"/>
      <c r="B16" s="23" t="s">
        <v>8</v>
      </c>
      <c r="C16" s="118">
        <v>429405</v>
      </c>
      <c r="D16" s="119">
        <v>118456</v>
      </c>
      <c r="E16" s="91">
        <f t="shared" si="0"/>
        <v>0.27586078410824277</v>
      </c>
      <c r="F16" s="122">
        <v>104222</v>
      </c>
      <c r="G16" s="46">
        <f t="shared" si="1"/>
        <v>0.87983723914364831</v>
      </c>
      <c r="H16" s="96">
        <f t="shared" si="2"/>
        <v>310949</v>
      </c>
      <c r="I16" s="105"/>
    </row>
    <row r="17" spans="1:9" ht="12.95" x14ac:dyDescent="0.25">
      <c r="A17" s="104"/>
      <c r="B17" s="23" t="s">
        <v>9</v>
      </c>
      <c r="C17" s="118">
        <v>205272</v>
      </c>
      <c r="D17" s="119">
        <v>13417</v>
      </c>
      <c r="E17" s="91">
        <f t="shared" si="0"/>
        <v>6.5362056198604773E-2</v>
      </c>
      <c r="F17" s="122">
        <v>11602</v>
      </c>
      <c r="G17" s="46">
        <f t="shared" si="1"/>
        <v>0.86472385779235295</v>
      </c>
      <c r="H17" s="96">
        <f t="shared" si="2"/>
        <v>191855</v>
      </c>
      <c r="I17" s="105"/>
    </row>
    <row r="18" spans="1:9" ht="12.95" x14ac:dyDescent="0.25">
      <c r="A18" s="104"/>
      <c r="B18" s="23" t="s">
        <v>10</v>
      </c>
      <c r="C18" s="118">
        <v>2802560</v>
      </c>
      <c r="D18" s="119">
        <v>1350686</v>
      </c>
      <c r="E18" s="91">
        <f t="shared" si="0"/>
        <v>0.48194721968485954</v>
      </c>
      <c r="F18" s="122">
        <v>1246648</v>
      </c>
      <c r="G18" s="46">
        <f t="shared" si="1"/>
        <v>0.92297395545670868</v>
      </c>
      <c r="H18" s="96">
        <f t="shared" si="2"/>
        <v>1451874</v>
      </c>
      <c r="I18" s="105"/>
    </row>
    <row r="19" spans="1:9" ht="12.95" x14ac:dyDescent="0.25">
      <c r="A19" s="104"/>
      <c r="B19" s="23" t="s">
        <v>11</v>
      </c>
      <c r="C19" s="118">
        <v>345847</v>
      </c>
      <c r="D19" s="119">
        <v>62189</v>
      </c>
      <c r="E19" s="91">
        <f t="shared" si="0"/>
        <v>0.17981650845605138</v>
      </c>
      <c r="F19" s="122">
        <v>54140</v>
      </c>
      <c r="G19" s="46">
        <f t="shared" si="1"/>
        <v>0.87057196610333021</v>
      </c>
      <c r="H19" s="96">
        <f t="shared" si="2"/>
        <v>283658</v>
      </c>
      <c r="I19" s="105"/>
    </row>
    <row r="20" spans="1:9" ht="12.95" x14ac:dyDescent="0.25">
      <c r="A20" s="104"/>
      <c r="B20" s="23" t="s">
        <v>12</v>
      </c>
      <c r="C20" s="118">
        <v>259741</v>
      </c>
      <c r="D20" s="119">
        <v>42901</v>
      </c>
      <c r="E20" s="91">
        <f t="shared" si="0"/>
        <v>0.16516837927011907</v>
      </c>
      <c r="F20" s="122">
        <v>38798</v>
      </c>
      <c r="G20" s="46">
        <f t="shared" si="1"/>
        <v>0.90436120370154538</v>
      </c>
      <c r="H20" s="96">
        <f t="shared" si="2"/>
        <v>216840</v>
      </c>
      <c r="I20" s="105"/>
    </row>
    <row r="21" spans="1:9" ht="12.95" x14ac:dyDescent="0.25">
      <c r="A21" s="104"/>
      <c r="B21" s="23" t="s">
        <v>13</v>
      </c>
      <c r="C21" s="118">
        <v>59630</v>
      </c>
      <c r="D21" s="119">
        <v>6518</v>
      </c>
      <c r="E21" s="91">
        <f t="shared" si="0"/>
        <v>0.10930739560623846</v>
      </c>
      <c r="F21" s="122">
        <v>5801</v>
      </c>
      <c r="G21" s="46">
        <f t="shared" si="1"/>
        <v>0.88999693157410253</v>
      </c>
      <c r="H21" s="96">
        <f t="shared" si="2"/>
        <v>53112</v>
      </c>
      <c r="I21" s="105"/>
    </row>
    <row r="22" spans="1:9" ht="12.95" x14ac:dyDescent="0.25">
      <c r="A22" s="104"/>
      <c r="B22" s="23" t="s">
        <v>14</v>
      </c>
      <c r="C22" s="118">
        <v>36172</v>
      </c>
      <c r="D22" s="119">
        <v>7731</v>
      </c>
      <c r="E22" s="91">
        <f t="shared" si="0"/>
        <v>0.21372885104500719</v>
      </c>
      <c r="F22" s="122">
        <v>6751</v>
      </c>
      <c r="G22" s="46">
        <f t="shared" si="1"/>
        <v>0.87323761479756823</v>
      </c>
      <c r="H22" s="96">
        <f t="shared" si="2"/>
        <v>28441</v>
      </c>
      <c r="I22" s="105"/>
    </row>
    <row r="23" spans="1:9" ht="12.95" x14ac:dyDescent="0.25">
      <c r="A23" s="104"/>
      <c r="B23" s="23" t="s">
        <v>15</v>
      </c>
      <c r="C23" s="118">
        <v>1072293</v>
      </c>
      <c r="D23" s="119">
        <v>291408</v>
      </c>
      <c r="E23" s="91">
        <f t="shared" si="0"/>
        <v>0.27176154278727921</v>
      </c>
      <c r="F23" s="122">
        <v>265992</v>
      </c>
      <c r="G23" s="46">
        <f t="shared" si="1"/>
        <v>0.91278207873496953</v>
      </c>
      <c r="H23" s="96">
        <f t="shared" si="2"/>
        <v>780885</v>
      </c>
      <c r="I23" s="105"/>
    </row>
    <row r="24" spans="1:9" ht="12.95" x14ac:dyDescent="0.25">
      <c r="A24" s="104"/>
      <c r="B24" s="23" t="s">
        <v>16</v>
      </c>
      <c r="C24" s="118">
        <v>671916</v>
      </c>
      <c r="D24" s="119">
        <v>85299</v>
      </c>
      <c r="E24" s="91">
        <f t="shared" si="0"/>
        <v>0.12694890432732664</v>
      </c>
      <c r="F24" s="122">
        <v>75000</v>
      </c>
      <c r="G24" s="46">
        <f t="shared" si="1"/>
        <v>0.87926001477156823</v>
      </c>
      <c r="H24" s="96">
        <f t="shared" si="2"/>
        <v>586617</v>
      </c>
      <c r="I24" s="105"/>
    </row>
    <row r="25" spans="1:9" ht="12.95" x14ac:dyDescent="0.25">
      <c r="A25" s="104"/>
      <c r="B25" s="23" t="s">
        <v>17</v>
      </c>
      <c r="C25" s="118">
        <v>88825</v>
      </c>
      <c r="D25" s="119">
        <v>24486</v>
      </c>
      <c r="E25" s="91">
        <f t="shared" si="0"/>
        <v>0.27566563467492261</v>
      </c>
      <c r="F25" s="122">
        <v>22843</v>
      </c>
      <c r="G25" s="46">
        <f t="shared" si="1"/>
        <v>0.9329004329004329</v>
      </c>
      <c r="H25" s="96">
        <f t="shared" si="2"/>
        <v>64339</v>
      </c>
      <c r="I25" s="105"/>
    </row>
    <row r="26" spans="1:9" ht="12.95" x14ac:dyDescent="0.25">
      <c r="A26" s="104"/>
      <c r="B26" s="23" t="s">
        <v>18</v>
      </c>
      <c r="C26" s="118">
        <v>114461</v>
      </c>
      <c r="D26" s="119">
        <v>13214</v>
      </c>
      <c r="E26" s="91">
        <f t="shared" si="0"/>
        <v>0.11544543556320494</v>
      </c>
      <c r="F26" s="122">
        <v>12053</v>
      </c>
      <c r="G26" s="46">
        <f t="shared" si="1"/>
        <v>0.91213864083547758</v>
      </c>
      <c r="H26" s="96">
        <f t="shared" si="2"/>
        <v>101247</v>
      </c>
      <c r="I26" s="105"/>
    </row>
    <row r="27" spans="1:9" ht="12.95" x14ac:dyDescent="0.25">
      <c r="A27" s="104"/>
      <c r="B27" s="23" t="s">
        <v>19</v>
      </c>
      <c r="C27" s="118">
        <v>1007235</v>
      </c>
      <c r="D27" s="119">
        <v>229531</v>
      </c>
      <c r="E27" s="91">
        <f t="shared" si="0"/>
        <v>0.22788227176378897</v>
      </c>
      <c r="F27" s="122">
        <v>209038</v>
      </c>
      <c r="G27" s="46">
        <f t="shared" si="1"/>
        <v>0.91071794223873903</v>
      </c>
      <c r="H27" s="96">
        <f t="shared" si="2"/>
        <v>777704</v>
      </c>
      <c r="I27" s="105"/>
    </row>
    <row r="28" spans="1:9" ht="12.95" x14ac:dyDescent="0.25">
      <c r="A28" s="104"/>
      <c r="B28" s="23" t="s">
        <v>20</v>
      </c>
      <c r="C28" s="118">
        <v>485975</v>
      </c>
      <c r="D28" s="119">
        <v>28295</v>
      </c>
      <c r="E28" s="91">
        <f t="shared" si="0"/>
        <v>5.822315962755286E-2</v>
      </c>
      <c r="F28" s="122">
        <v>24736</v>
      </c>
      <c r="G28" s="46">
        <f t="shared" si="1"/>
        <v>0.87421805972786715</v>
      </c>
      <c r="H28" s="96">
        <f t="shared" si="2"/>
        <v>457680</v>
      </c>
      <c r="I28" s="105"/>
    </row>
    <row r="29" spans="1:9" ht="12.95" x14ac:dyDescent="0.25">
      <c r="A29" s="104"/>
      <c r="B29" s="23" t="s">
        <v>21</v>
      </c>
      <c r="C29" s="118">
        <v>219796</v>
      </c>
      <c r="D29" s="119">
        <v>15247</v>
      </c>
      <c r="E29" s="91">
        <f t="shared" si="0"/>
        <v>6.9368869315183171E-2</v>
      </c>
      <c r="F29" s="122">
        <v>13505</v>
      </c>
      <c r="G29" s="46">
        <f t="shared" si="1"/>
        <v>0.88574801600314812</v>
      </c>
      <c r="H29" s="96">
        <f t="shared" si="2"/>
        <v>204549</v>
      </c>
      <c r="I29" s="105"/>
    </row>
    <row r="30" spans="1:9" ht="12.95" x14ac:dyDescent="0.25">
      <c r="A30" s="104"/>
      <c r="B30" s="23" t="s">
        <v>22</v>
      </c>
      <c r="C30" s="118">
        <v>218074</v>
      </c>
      <c r="D30" s="119">
        <v>24945</v>
      </c>
      <c r="E30" s="91">
        <f t="shared" si="0"/>
        <v>0.11438777662628283</v>
      </c>
      <c r="F30" s="122">
        <v>21794</v>
      </c>
      <c r="G30" s="46">
        <f t="shared" si="1"/>
        <v>0.87368210062136697</v>
      </c>
      <c r="H30" s="96">
        <f t="shared" si="2"/>
        <v>193129</v>
      </c>
      <c r="I30" s="105"/>
    </row>
    <row r="31" spans="1:9" ht="12.95" x14ac:dyDescent="0.25">
      <c r="A31" s="104"/>
      <c r="B31" s="23" t="s">
        <v>23</v>
      </c>
      <c r="C31" s="118">
        <v>305402</v>
      </c>
      <c r="D31" s="119">
        <v>11460</v>
      </c>
      <c r="E31" s="91">
        <f t="shared" si="0"/>
        <v>3.752431221799464E-2</v>
      </c>
      <c r="F31" s="122">
        <v>9802</v>
      </c>
      <c r="G31" s="46">
        <f t="shared" si="1"/>
        <v>0.85532286212914488</v>
      </c>
      <c r="H31" s="96">
        <f t="shared" si="2"/>
        <v>293942</v>
      </c>
      <c r="I31" s="105"/>
    </row>
    <row r="32" spans="1:9" ht="12.95" x14ac:dyDescent="0.25">
      <c r="A32" s="104"/>
      <c r="B32" s="23" t="s">
        <v>24</v>
      </c>
      <c r="C32" s="118">
        <v>354374</v>
      </c>
      <c r="D32" s="119">
        <v>16275</v>
      </c>
      <c r="E32" s="91">
        <f t="shared" si="0"/>
        <v>4.5926055523260734E-2</v>
      </c>
      <c r="F32" s="122">
        <v>15047</v>
      </c>
      <c r="G32" s="46">
        <f t="shared" si="1"/>
        <v>0.9245468509984639</v>
      </c>
      <c r="H32" s="96">
        <f t="shared" si="2"/>
        <v>338099</v>
      </c>
      <c r="I32" s="105"/>
    </row>
    <row r="33" spans="1:9" x14ac:dyDescent="0.2">
      <c r="A33" s="104"/>
      <c r="B33" s="23" t="s">
        <v>25</v>
      </c>
      <c r="C33" s="118">
        <v>83917</v>
      </c>
      <c r="D33" s="119">
        <v>3830</v>
      </c>
      <c r="E33" s="91">
        <f t="shared" si="0"/>
        <v>4.564033509300857E-2</v>
      </c>
      <c r="F33" s="122">
        <v>3574</v>
      </c>
      <c r="G33" s="46">
        <f t="shared" si="1"/>
        <v>0.93315926892950396</v>
      </c>
      <c r="H33" s="96">
        <f t="shared" si="2"/>
        <v>80087</v>
      </c>
      <c r="I33" s="105"/>
    </row>
    <row r="34" spans="1:9" x14ac:dyDescent="0.2">
      <c r="A34" s="104"/>
      <c r="B34" s="23" t="s">
        <v>26</v>
      </c>
      <c r="C34" s="118">
        <v>402464</v>
      </c>
      <c r="D34" s="119">
        <v>65621</v>
      </c>
      <c r="E34" s="91">
        <f t="shared" si="0"/>
        <v>0.16304812355887732</v>
      </c>
      <c r="F34" s="122">
        <v>60278</v>
      </c>
      <c r="G34" s="46">
        <f t="shared" si="1"/>
        <v>0.91857789427165082</v>
      </c>
      <c r="H34" s="96">
        <f t="shared" si="2"/>
        <v>336843</v>
      </c>
      <c r="I34" s="105"/>
    </row>
    <row r="35" spans="1:9" x14ac:dyDescent="0.2">
      <c r="A35" s="104"/>
      <c r="B35" s="23" t="s">
        <v>27</v>
      </c>
      <c r="C35" s="118">
        <v>463493</v>
      </c>
      <c r="D35" s="119">
        <v>90920</v>
      </c>
      <c r="E35" s="91">
        <f t="shared" si="0"/>
        <v>0.19616261734265675</v>
      </c>
      <c r="F35" s="122">
        <v>82640</v>
      </c>
      <c r="G35" s="46">
        <f t="shared" si="1"/>
        <v>0.90893092828860533</v>
      </c>
      <c r="H35" s="96">
        <f t="shared" si="2"/>
        <v>372573</v>
      </c>
      <c r="I35" s="105"/>
    </row>
    <row r="36" spans="1:9" x14ac:dyDescent="0.2">
      <c r="A36" s="104"/>
      <c r="B36" s="23" t="s">
        <v>28</v>
      </c>
      <c r="C36" s="118">
        <v>783858</v>
      </c>
      <c r="D36" s="119">
        <v>71216</v>
      </c>
      <c r="E36" s="91">
        <f t="shared" si="0"/>
        <v>9.0853190246192553E-2</v>
      </c>
      <c r="F36" s="122">
        <v>62489</v>
      </c>
      <c r="G36" s="46">
        <f t="shared" si="1"/>
        <v>0.87745731296337903</v>
      </c>
      <c r="H36" s="96">
        <f t="shared" si="2"/>
        <v>712642</v>
      </c>
      <c r="I36" s="105"/>
    </row>
    <row r="37" spans="1:9" x14ac:dyDescent="0.2">
      <c r="A37" s="104"/>
      <c r="B37" s="23" t="s">
        <v>29</v>
      </c>
      <c r="C37" s="118">
        <v>382860</v>
      </c>
      <c r="D37" s="119">
        <v>39989</v>
      </c>
      <c r="E37" s="91">
        <f t="shared" si="0"/>
        <v>0.10444810113357363</v>
      </c>
      <c r="F37" s="122">
        <v>34485</v>
      </c>
      <c r="G37" s="46">
        <f t="shared" si="1"/>
        <v>0.86236214959113755</v>
      </c>
      <c r="H37" s="96">
        <f t="shared" si="2"/>
        <v>342871</v>
      </c>
      <c r="I37" s="105"/>
    </row>
    <row r="38" spans="1:9" x14ac:dyDescent="0.2">
      <c r="A38" s="104"/>
      <c r="B38" s="23" t="s">
        <v>30</v>
      </c>
      <c r="C38" s="118">
        <v>228002</v>
      </c>
      <c r="D38" s="119">
        <v>5721</v>
      </c>
      <c r="E38" s="91">
        <f t="shared" si="0"/>
        <v>2.5091885158902115E-2</v>
      </c>
      <c r="F38" s="122">
        <v>5395</v>
      </c>
      <c r="G38" s="46">
        <f t="shared" si="1"/>
        <v>0.9430169550777836</v>
      </c>
      <c r="H38" s="96">
        <f t="shared" si="2"/>
        <v>222281</v>
      </c>
      <c r="I38" s="105"/>
    </row>
    <row r="39" spans="1:9" x14ac:dyDescent="0.2">
      <c r="A39" s="104"/>
      <c r="B39" s="23" t="s">
        <v>31</v>
      </c>
      <c r="C39" s="118">
        <v>429524</v>
      </c>
      <c r="D39" s="119">
        <v>22877</v>
      </c>
      <c r="E39" s="91">
        <f t="shared" si="0"/>
        <v>5.326128458479619E-2</v>
      </c>
      <c r="F39" s="122">
        <v>20416</v>
      </c>
      <c r="G39" s="46">
        <f t="shared" si="1"/>
        <v>0.89242470603663071</v>
      </c>
      <c r="H39" s="96">
        <f t="shared" si="2"/>
        <v>406647</v>
      </c>
      <c r="I39" s="105"/>
    </row>
    <row r="40" spans="1:9" x14ac:dyDescent="0.2">
      <c r="A40" s="104"/>
      <c r="B40" s="23" t="s">
        <v>32</v>
      </c>
      <c r="C40" s="118">
        <v>65518</v>
      </c>
      <c r="D40" s="119">
        <v>2272</v>
      </c>
      <c r="E40" s="91">
        <f t="shared" si="0"/>
        <v>3.4677493207973378E-2</v>
      </c>
      <c r="F40" s="122">
        <v>2171</v>
      </c>
      <c r="G40" s="46">
        <f t="shared" si="1"/>
        <v>0.95554577464788737</v>
      </c>
      <c r="H40" s="96">
        <f t="shared" si="2"/>
        <v>63246</v>
      </c>
      <c r="I40" s="105"/>
    </row>
    <row r="41" spans="1:9" x14ac:dyDescent="0.2">
      <c r="A41" s="104"/>
      <c r="B41" s="23" t="s">
        <v>33</v>
      </c>
      <c r="C41" s="118">
        <v>139102</v>
      </c>
      <c r="D41" s="119">
        <v>14479</v>
      </c>
      <c r="E41" s="91">
        <f t="shared" si="0"/>
        <v>0.10408908570689135</v>
      </c>
      <c r="F41" s="122">
        <v>13000</v>
      </c>
      <c r="G41" s="46">
        <f t="shared" si="1"/>
        <v>0.89785206160646458</v>
      </c>
      <c r="H41" s="96">
        <f t="shared" si="2"/>
        <v>124623</v>
      </c>
      <c r="I41" s="105"/>
    </row>
    <row r="42" spans="1:9" x14ac:dyDescent="0.2">
      <c r="A42" s="104"/>
      <c r="B42" s="23" t="s">
        <v>34</v>
      </c>
      <c r="C42" s="118">
        <v>167439</v>
      </c>
      <c r="D42" s="119">
        <v>53365</v>
      </c>
      <c r="E42" s="91">
        <f t="shared" si="0"/>
        <v>0.31871308357073325</v>
      </c>
      <c r="F42" s="122">
        <v>49443</v>
      </c>
      <c r="G42" s="46">
        <f t="shared" si="1"/>
        <v>0.92650613698116746</v>
      </c>
      <c r="H42" s="96">
        <f t="shared" si="2"/>
        <v>114074</v>
      </c>
      <c r="I42" s="105"/>
    </row>
    <row r="43" spans="1:9" x14ac:dyDescent="0.2">
      <c r="A43" s="104"/>
      <c r="B43" s="23" t="s">
        <v>35</v>
      </c>
      <c r="C43" s="118">
        <v>89066</v>
      </c>
      <c r="D43" s="119">
        <v>6706</v>
      </c>
      <c r="E43" s="91">
        <f t="shared" si="0"/>
        <v>7.5292479734129752E-2</v>
      </c>
      <c r="F43" s="122">
        <v>6180</v>
      </c>
      <c r="G43" s="46">
        <f t="shared" si="1"/>
        <v>0.92156277960035793</v>
      </c>
      <c r="H43" s="96">
        <f t="shared" si="2"/>
        <v>82360</v>
      </c>
      <c r="I43" s="105"/>
    </row>
    <row r="44" spans="1:9" x14ac:dyDescent="0.2">
      <c r="A44" s="104"/>
      <c r="B44" s="23" t="s">
        <v>36</v>
      </c>
      <c r="C44" s="118">
        <v>652650</v>
      </c>
      <c r="D44" s="119">
        <v>184595</v>
      </c>
      <c r="E44" s="91">
        <f t="shared" si="0"/>
        <v>0.28283919405500652</v>
      </c>
      <c r="F44" s="122">
        <v>168678</v>
      </c>
      <c r="G44" s="46">
        <f t="shared" si="1"/>
        <v>0.91377339581245431</v>
      </c>
      <c r="H44" s="96">
        <f t="shared" si="2"/>
        <v>468055</v>
      </c>
      <c r="I44" s="105"/>
    </row>
    <row r="45" spans="1:9" x14ac:dyDescent="0.2">
      <c r="A45" s="104"/>
      <c r="B45" s="23" t="s">
        <v>37</v>
      </c>
      <c r="C45" s="118">
        <v>147040</v>
      </c>
      <c r="D45" s="119">
        <v>27142</v>
      </c>
      <c r="E45" s="91">
        <f t="shared" si="0"/>
        <v>0.18458922742110989</v>
      </c>
      <c r="F45" s="122">
        <v>24742</v>
      </c>
      <c r="G45" s="46">
        <f t="shared" si="1"/>
        <v>0.91157615503647482</v>
      </c>
      <c r="H45" s="96">
        <f t="shared" si="2"/>
        <v>119898</v>
      </c>
      <c r="I45" s="105"/>
    </row>
    <row r="46" spans="1:9" x14ac:dyDescent="0.2">
      <c r="A46" s="104"/>
      <c r="B46" s="23" t="s">
        <v>38</v>
      </c>
      <c r="C46" s="118">
        <v>1413576</v>
      </c>
      <c r="D46" s="119">
        <v>432475</v>
      </c>
      <c r="E46" s="91">
        <f t="shared" si="0"/>
        <v>0.30594393226823319</v>
      </c>
      <c r="F46" s="122">
        <v>398136</v>
      </c>
      <c r="G46" s="46">
        <f t="shared" si="1"/>
        <v>0.92059887854789291</v>
      </c>
      <c r="H46" s="96">
        <f t="shared" si="2"/>
        <v>981101</v>
      </c>
      <c r="I46" s="105"/>
    </row>
    <row r="47" spans="1:9" x14ac:dyDescent="0.2">
      <c r="A47" s="104"/>
      <c r="B47" s="23" t="s">
        <v>39</v>
      </c>
      <c r="C47" s="118">
        <v>611440</v>
      </c>
      <c r="D47" s="119">
        <v>69535</v>
      </c>
      <c r="E47" s="91">
        <f t="shared" si="0"/>
        <v>0.11372334161978281</v>
      </c>
      <c r="F47" s="122">
        <v>59710</v>
      </c>
      <c r="G47" s="46">
        <f t="shared" si="1"/>
        <v>0.85870424965844538</v>
      </c>
      <c r="H47" s="96">
        <f t="shared" si="2"/>
        <v>541905</v>
      </c>
      <c r="I47" s="105"/>
    </row>
    <row r="48" spans="1:9" x14ac:dyDescent="0.2">
      <c r="A48" s="104"/>
      <c r="B48" s="23" t="s">
        <v>40</v>
      </c>
      <c r="C48" s="118">
        <v>44643</v>
      </c>
      <c r="D48" s="119">
        <v>1559</v>
      </c>
      <c r="E48" s="91">
        <f t="shared" si="0"/>
        <v>3.4921488251237594E-2</v>
      </c>
      <c r="F48" s="122">
        <v>1524</v>
      </c>
      <c r="G48" s="46">
        <f t="shared" si="1"/>
        <v>0.97754971135343172</v>
      </c>
      <c r="H48" s="96">
        <f t="shared" si="2"/>
        <v>43084</v>
      </c>
      <c r="I48" s="105"/>
    </row>
    <row r="49" spans="1:9" x14ac:dyDescent="0.2">
      <c r="A49" s="104"/>
      <c r="B49" s="23" t="s">
        <v>41</v>
      </c>
      <c r="C49" s="118">
        <v>874733</v>
      </c>
      <c r="D49" s="119">
        <v>42083</v>
      </c>
      <c r="E49" s="91">
        <f t="shared" si="0"/>
        <v>4.8109537424562698E-2</v>
      </c>
      <c r="F49" s="122">
        <v>37441</v>
      </c>
      <c r="G49" s="46">
        <f t="shared" si="1"/>
        <v>0.88969417579545185</v>
      </c>
      <c r="H49" s="96">
        <f t="shared" si="2"/>
        <v>832650</v>
      </c>
      <c r="I49" s="105"/>
    </row>
    <row r="50" spans="1:9" x14ac:dyDescent="0.2">
      <c r="A50" s="104"/>
      <c r="B50" s="23" t="s">
        <v>42</v>
      </c>
      <c r="C50" s="118">
        <v>274185</v>
      </c>
      <c r="D50" s="119">
        <v>21206</v>
      </c>
      <c r="E50" s="91">
        <f t="shared" si="0"/>
        <v>7.7341940660502942E-2</v>
      </c>
      <c r="F50" s="122">
        <v>19468</v>
      </c>
      <c r="G50" s="46">
        <f t="shared" si="1"/>
        <v>0.91804206356691498</v>
      </c>
      <c r="H50" s="96">
        <f t="shared" si="2"/>
        <v>252979</v>
      </c>
      <c r="I50" s="105"/>
    </row>
    <row r="51" spans="1:9" x14ac:dyDescent="0.2">
      <c r="A51" s="104"/>
      <c r="B51" s="23" t="s">
        <v>43</v>
      </c>
      <c r="C51" s="118">
        <v>253395</v>
      </c>
      <c r="D51" s="119">
        <v>48584</v>
      </c>
      <c r="E51" s="91">
        <f t="shared" si="0"/>
        <v>0.19173227569604767</v>
      </c>
      <c r="F51" s="122">
        <v>44085</v>
      </c>
      <c r="G51" s="46">
        <f t="shared" si="1"/>
        <v>0.9073974971183929</v>
      </c>
      <c r="H51" s="96">
        <f t="shared" si="2"/>
        <v>204811</v>
      </c>
      <c r="I51" s="105"/>
    </row>
    <row r="52" spans="1:9" x14ac:dyDescent="0.2">
      <c r="A52" s="104"/>
      <c r="B52" s="23" t="s">
        <v>44</v>
      </c>
      <c r="C52" s="118">
        <v>853275</v>
      </c>
      <c r="D52" s="119">
        <v>59247</v>
      </c>
      <c r="E52" s="91">
        <f t="shared" si="0"/>
        <v>6.9434824646216045E-2</v>
      </c>
      <c r="F52" s="122">
        <v>53971</v>
      </c>
      <c r="G52" s="46">
        <f t="shared" si="1"/>
        <v>0.91094907759042654</v>
      </c>
      <c r="H52" s="96">
        <f t="shared" si="2"/>
        <v>794028</v>
      </c>
      <c r="I52" s="105"/>
    </row>
    <row r="53" spans="1:9" x14ac:dyDescent="0.2">
      <c r="A53" s="104"/>
      <c r="B53" s="23" t="s">
        <v>45</v>
      </c>
      <c r="C53" s="118">
        <v>73675</v>
      </c>
      <c r="D53" s="119">
        <v>15687</v>
      </c>
      <c r="E53" s="91">
        <f t="shared" si="0"/>
        <v>0.21292161520190023</v>
      </c>
      <c r="F53" s="122">
        <v>14858</v>
      </c>
      <c r="G53" s="46">
        <f t="shared" si="1"/>
        <v>0.94715369414164596</v>
      </c>
      <c r="H53" s="96">
        <f t="shared" si="2"/>
        <v>57988</v>
      </c>
      <c r="I53" s="105"/>
    </row>
    <row r="54" spans="1:9" x14ac:dyDescent="0.2">
      <c r="A54" s="104"/>
      <c r="B54" s="23" t="s">
        <v>46</v>
      </c>
      <c r="C54" s="118">
        <v>292552</v>
      </c>
      <c r="D54" s="119">
        <v>15970</v>
      </c>
      <c r="E54" s="91">
        <f t="shared" si="0"/>
        <v>5.4588585960786459E-2</v>
      </c>
      <c r="F54" s="122">
        <v>13944</v>
      </c>
      <c r="G54" s="46">
        <f t="shared" si="1"/>
        <v>0.87313713212273014</v>
      </c>
      <c r="H54" s="96">
        <f t="shared" si="2"/>
        <v>276582</v>
      </c>
      <c r="I54" s="105"/>
    </row>
    <row r="55" spans="1:9" x14ac:dyDescent="0.2">
      <c r="A55" s="104"/>
      <c r="B55" s="23" t="s">
        <v>47</v>
      </c>
      <c r="C55" s="118">
        <v>59055</v>
      </c>
      <c r="D55" s="119">
        <v>2434</v>
      </c>
      <c r="E55" s="91">
        <f t="shared" si="0"/>
        <v>4.1215815764964865E-2</v>
      </c>
      <c r="F55" s="122">
        <v>2092</v>
      </c>
      <c r="G55" s="46">
        <f t="shared" si="1"/>
        <v>0.85949055053410028</v>
      </c>
      <c r="H55" s="96">
        <f t="shared" si="2"/>
        <v>56621</v>
      </c>
      <c r="I55" s="105"/>
    </row>
    <row r="56" spans="1:9" x14ac:dyDescent="0.2">
      <c r="A56" s="104"/>
      <c r="B56" s="23" t="s">
        <v>48</v>
      </c>
      <c r="C56" s="118">
        <v>425520</v>
      </c>
      <c r="D56" s="119">
        <v>22937</v>
      </c>
      <c r="E56" s="91">
        <f t="shared" si="0"/>
        <v>5.3903459296860315E-2</v>
      </c>
      <c r="F56" s="122">
        <v>20656</v>
      </c>
      <c r="G56" s="46">
        <f t="shared" si="1"/>
        <v>0.90055369054366308</v>
      </c>
      <c r="H56" s="96">
        <f t="shared" si="2"/>
        <v>402583</v>
      </c>
      <c r="I56" s="105"/>
    </row>
    <row r="57" spans="1:9" x14ac:dyDescent="0.2">
      <c r="A57" s="104"/>
      <c r="B57" s="23" t="s">
        <v>49</v>
      </c>
      <c r="C57" s="118">
        <v>1836105</v>
      </c>
      <c r="D57" s="119">
        <v>540922</v>
      </c>
      <c r="E57" s="91">
        <f t="shared" si="0"/>
        <v>0.29460297749856351</v>
      </c>
      <c r="F57" s="122">
        <v>493805</v>
      </c>
      <c r="G57" s="46">
        <f t="shared" si="1"/>
        <v>0.91289501998439704</v>
      </c>
      <c r="H57" s="96">
        <f t="shared" si="2"/>
        <v>1295183</v>
      </c>
      <c r="I57" s="105"/>
    </row>
    <row r="58" spans="1:9" x14ac:dyDescent="0.2">
      <c r="A58" s="104"/>
      <c r="B58" s="23" t="s">
        <v>50</v>
      </c>
      <c r="C58" s="118">
        <v>237504</v>
      </c>
      <c r="D58" s="119">
        <v>32043</v>
      </c>
      <c r="E58" s="91">
        <f t="shared" si="0"/>
        <v>0.13491562247372677</v>
      </c>
      <c r="F58" s="122">
        <v>28024</v>
      </c>
      <c r="G58" s="46">
        <f t="shared" si="1"/>
        <v>0.87457479012576855</v>
      </c>
      <c r="H58" s="96">
        <f t="shared" si="2"/>
        <v>205461</v>
      </c>
      <c r="I58" s="105"/>
    </row>
    <row r="59" spans="1:9" x14ac:dyDescent="0.2">
      <c r="A59" s="104"/>
      <c r="B59" s="23" t="s">
        <v>51</v>
      </c>
      <c r="C59" s="118">
        <v>41175</v>
      </c>
      <c r="D59" s="119">
        <v>3046</v>
      </c>
      <c r="E59" s="91">
        <f t="shared" si="0"/>
        <v>7.3976927747419555E-2</v>
      </c>
      <c r="F59" s="122">
        <v>2705</v>
      </c>
      <c r="G59" s="46">
        <f t="shared" si="1"/>
        <v>0.88804990151017726</v>
      </c>
      <c r="H59" s="96">
        <f t="shared" si="2"/>
        <v>38129</v>
      </c>
      <c r="I59" s="105"/>
    </row>
    <row r="60" spans="1:9" x14ac:dyDescent="0.2">
      <c r="A60" s="104"/>
      <c r="B60" s="23" t="s">
        <v>52</v>
      </c>
      <c r="C60" s="118">
        <v>535315</v>
      </c>
      <c r="D60" s="119">
        <v>77847</v>
      </c>
      <c r="E60" s="91">
        <f t="shared" si="0"/>
        <v>0.14542278845165929</v>
      </c>
      <c r="F60" s="122">
        <v>70642</v>
      </c>
      <c r="G60" s="46">
        <f t="shared" si="1"/>
        <v>0.9074466581884979</v>
      </c>
      <c r="H60" s="96">
        <f t="shared" si="2"/>
        <v>457468</v>
      </c>
      <c r="I60" s="105"/>
    </row>
    <row r="61" spans="1:9" x14ac:dyDescent="0.2">
      <c r="A61" s="104"/>
      <c r="B61" s="23" t="s">
        <v>53</v>
      </c>
      <c r="C61" s="118">
        <v>460921</v>
      </c>
      <c r="D61" s="119">
        <v>95540</v>
      </c>
      <c r="E61" s="91">
        <f t="shared" si="0"/>
        <v>0.20728064028325896</v>
      </c>
      <c r="F61" s="122">
        <v>85431</v>
      </c>
      <c r="G61" s="46">
        <f t="shared" si="1"/>
        <v>0.89419091480008372</v>
      </c>
      <c r="H61" s="96">
        <f t="shared" si="2"/>
        <v>365381</v>
      </c>
      <c r="I61" s="105"/>
    </row>
    <row r="62" spans="1:9" x14ac:dyDescent="0.2">
      <c r="A62" s="104"/>
      <c r="B62" s="23" t="s">
        <v>54</v>
      </c>
      <c r="C62" s="118">
        <v>121232</v>
      </c>
      <c r="D62" s="119">
        <v>2775</v>
      </c>
      <c r="E62" s="91">
        <f t="shared" si="0"/>
        <v>2.2889996040649334E-2</v>
      </c>
      <c r="F62" s="122">
        <v>2699</v>
      </c>
      <c r="G62" s="46">
        <f t="shared" si="1"/>
        <v>0.97261261261261256</v>
      </c>
      <c r="H62" s="96">
        <f t="shared" si="2"/>
        <v>118457</v>
      </c>
      <c r="I62" s="105"/>
    </row>
    <row r="63" spans="1:9" x14ac:dyDescent="0.2">
      <c r="A63" s="104"/>
      <c r="B63" s="23" t="s">
        <v>55</v>
      </c>
      <c r="C63" s="118">
        <v>405095</v>
      </c>
      <c r="D63" s="119">
        <v>29799</v>
      </c>
      <c r="E63" s="91">
        <f t="shared" si="0"/>
        <v>7.3560522840321413E-2</v>
      </c>
      <c r="F63" s="122">
        <v>26721</v>
      </c>
      <c r="G63" s="46">
        <f t="shared" si="1"/>
        <v>0.89670794321957115</v>
      </c>
      <c r="H63" s="96">
        <f t="shared" si="2"/>
        <v>375296</v>
      </c>
      <c r="I63" s="105"/>
    </row>
    <row r="64" spans="1:9" ht="13.5" thickBot="1" x14ac:dyDescent="0.25">
      <c r="A64" s="110"/>
      <c r="B64" s="45" t="s">
        <v>56</v>
      </c>
      <c r="C64" s="120">
        <v>36508</v>
      </c>
      <c r="D64" s="121">
        <v>1875</v>
      </c>
      <c r="E64" s="97">
        <f t="shared" si="0"/>
        <v>5.1358606332858554E-2</v>
      </c>
      <c r="F64" s="123">
        <v>1799</v>
      </c>
      <c r="G64" s="100">
        <f t="shared" si="1"/>
        <v>0.95946666666666669</v>
      </c>
      <c r="H64" s="98">
        <f t="shared" si="2"/>
        <v>34633</v>
      </c>
      <c r="I64" s="105"/>
    </row>
    <row r="66" spans="1:8" s="3" customFormat="1" ht="69" customHeight="1" x14ac:dyDescent="0.2">
      <c r="A66" s="137" t="s">
        <v>67</v>
      </c>
      <c r="B66" s="137"/>
      <c r="C66" s="137"/>
      <c r="D66" s="137"/>
      <c r="E66" s="137"/>
      <c r="F66" s="137"/>
      <c r="G66" s="137"/>
      <c r="H66" s="137"/>
    </row>
    <row r="67" spans="1:8" s="3" customFormat="1" ht="47.85" customHeight="1" x14ac:dyDescent="0.2">
      <c r="A67" s="129" t="s">
        <v>70</v>
      </c>
      <c r="B67" s="129"/>
      <c r="C67" s="129"/>
      <c r="D67" s="129"/>
      <c r="E67" s="129"/>
      <c r="F67" s="129"/>
      <c r="G67" s="129"/>
      <c r="H67" s="129"/>
    </row>
  </sheetData>
  <mergeCells count="7">
    <mergeCell ref="A67:H67"/>
    <mergeCell ref="A6:H6"/>
    <mergeCell ref="A7:H7"/>
    <mergeCell ref="C9:C10"/>
    <mergeCell ref="D9:G9"/>
    <mergeCell ref="H9:H10"/>
    <mergeCell ref="A66:H66"/>
  </mergeCells>
  <pageMargins left="0.7" right="0.7" top="0.75" bottom="0.75" header="0.3" footer="0.3"/>
  <pageSetup orientation="portrait" horizontalDpi="4294967294"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sheetViews>
  <sheetFormatPr defaultColWidth="9.140625" defaultRowHeight="12.75" x14ac:dyDescent="0.2"/>
  <cols>
    <col min="1" max="1" width="7.28515625" style="107" bestFit="1" customWidth="1"/>
    <col min="2" max="2" width="20.28515625" style="103" customWidth="1"/>
    <col min="3" max="3" width="18" style="103" customWidth="1"/>
    <col min="4" max="4" width="14.85546875" style="103" customWidth="1"/>
    <col min="5" max="5" width="16.140625" style="103" customWidth="1"/>
    <col min="6" max="6" width="14.28515625" style="103" bestFit="1" customWidth="1"/>
    <col min="7" max="7" width="17" style="103" customWidth="1"/>
    <col min="8" max="8" width="15.140625" style="103" customWidth="1"/>
    <col min="9" max="9" width="9.140625" style="103"/>
    <col min="10" max="10" width="11.28515625" style="103" bestFit="1" customWidth="1"/>
    <col min="11" max="16384" width="9.140625" style="103"/>
  </cols>
  <sheetData>
    <row r="1" spans="1:10" ht="12.95" x14ac:dyDescent="0.25">
      <c r="A1" s="101"/>
      <c r="B1" s="102"/>
      <c r="C1" s="102"/>
      <c r="D1" s="102"/>
      <c r="E1" s="102"/>
      <c r="F1" s="102"/>
      <c r="G1" s="102"/>
      <c r="H1" s="102"/>
    </row>
    <row r="2" spans="1:10" ht="12.95" x14ac:dyDescent="0.25">
      <c r="A2" s="104"/>
    </row>
    <row r="3" spans="1:10" ht="12.95" x14ac:dyDescent="0.25">
      <c r="A3" s="104"/>
    </row>
    <row r="4" spans="1:10" ht="12.95" x14ac:dyDescent="0.25">
      <c r="A4" s="104"/>
    </row>
    <row r="5" spans="1:10" ht="12.95" x14ac:dyDescent="0.25">
      <c r="A5" s="104"/>
    </row>
    <row r="6" spans="1:10" s="71" customFormat="1" ht="34.9" customHeight="1" x14ac:dyDescent="0.35">
      <c r="A6" s="130" t="s">
        <v>76</v>
      </c>
      <c r="B6" s="131"/>
      <c r="C6" s="131"/>
      <c r="D6" s="131"/>
      <c r="E6" s="131"/>
      <c r="F6" s="131"/>
      <c r="G6" s="131"/>
      <c r="H6" s="131"/>
      <c r="I6" s="92"/>
    </row>
    <row r="7" spans="1:10" s="71" customFormat="1" ht="17.850000000000001" x14ac:dyDescent="0.35">
      <c r="A7" s="130" t="s">
        <v>0</v>
      </c>
      <c r="B7" s="131"/>
      <c r="C7" s="131"/>
      <c r="D7" s="131"/>
      <c r="E7" s="131"/>
      <c r="F7" s="131"/>
      <c r="G7" s="131"/>
      <c r="H7" s="131"/>
      <c r="I7" s="92"/>
    </row>
    <row r="8" spans="1:10" ht="13.5" thickBot="1" x14ac:dyDescent="0.3">
      <c r="A8" s="104"/>
    </row>
    <row r="9" spans="1:10" ht="13.7" customHeight="1" thickBot="1" x14ac:dyDescent="0.25">
      <c r="A9" s="72"/>
      <c r="B9" s="73"/>
      <c r="C9" s="132" t="s">
        <v>62</v>
      </c>
      <c r="D9" s="134" t="s">
        <v>63</v>
      </c>
      <c r="E9" s="135"/>
      <c r="F9" s="135"/>
      <c r="G9" s="136"/>
      <c r="H9" s="132" t="s">
        <v>61</v>
      </c>
    </row>
    <row r="10" spans="1:10" s="9" customFormat="1" ht="77.25" thickBot="1" x14ac:dyDescent="0.3">
      <c r="A10" s="69" t="s">
        <v>2</v>
      </c>
      <c r="B10" s="7" t="s">
        <v>59</v>
      </c>
      <c r="C10" s="133"/>
      <c r="D10" s="7" t="s">
        <v>3</v>
      </c>
      <c r="E10" s="8" t="s">
        <v>4</v>
      </c>
      <c r="F10" s="8" t="s">
        <v>57</v>
      </c>
      <c r="G10" s="6" t="s">
        <v>58</v>
      </c>
      <c r="H10" s="133"/>
    </row>
    <row r="11" spans="1:10" s="13" customFormat="1" ht="12.95" x14ac:dyDescent="0.25">
      <c r="A11" s="11"/>
      <c r="B11" s="11"/>
      <c r="C11" s="10"/>
      <c r="D11" s="11"/>
      <c r="E11" s="12"/>
      <c r="F11" s="12"/>
      <c r="G11" s="31"/>
      <c r="H11" s="94"/>
    </row>
    <row r="12" spans="1:10" s="18" customFormat="1" ht="12.95" x14ac:dyDescent="0.25">
      <c r="A12" s="33">
        <v>1990</v>
      </c>
      <c r="B12" s="15" t="s">
        <v>5</v>
      </c>
      <c r="C12" s="124">
        <v>21217159</v>
      </c>
      <c r="D12" s="125">
        <v>2870143</v>
      </c>
      <c r="E12" s="90">
        <f>D12/C12</f>
        <v>0.13527461428742651</v>
      </c>
      <c r="F12" s="126">
        <v>2548994</v>
      </c>
      <c r="G12" s="99">
        <f>F12/D12</f>
        <v>0.88810696888621921</v>
      </c>
      <c r="H12" s="95">
        <f>C12-D12</f>
        <v>18347016</v>
      </c>
      <c r="I12" s="16"/>
      <c r="J12" s="17"/>
    </row>
    <row r="13" spans="1:10" ht="12.95" x14ac:dyDescent="0.25">
      <c r="A13" s="104"/>
      <c r="B13" s="76"/>
      <c r="C13" s="118"/>
      <c r="D13" s="119"/>
      <c r="E13" s="90"/>
      <c r="F13" s="122"/>
      <c r="G13" s="99"/>
      <c r="H13" s="95"/>
      <c r="I13" s="105"/>
      <c r="J13" s="106"/>
    </row>
    <row r="14" spans="1:10" ht="12.95" x14ac:dyDescent="0.25">
      <c r="A14" s="104"/>
      <c r="B14" s="23" t="s">
        <v>6</v>
      </c>
      <c r="C14" s="118">
        <v>325144</v>
      </c>
      <c r="D14" s="119">
        <v>7381</v>
      </c>
      <c r="E14" s="91">
        <f t="shared" ref="E14:E64" si="0">D14/C14</f>
        <v>2.2700711069556873E-2</v>
      </c>
      <c r="F14" s="122">
        <v>6907</v>
      </c>
      <c r="G14" s="46">
        <f t="shared" ref="G14:G64" si="1">F14/D14</f>
        <v>0.9357810594770356</v>
      </c>
      <c r="H14" s="96">
        <f t="shared" ref="H14:H64" si="2">C14-D14</f>
        <v>317763</v>
      </c>
      <c r="I14" s="105"/>
    </row>
    <row r="15" spans="1:10" ht="12.95" x14ac:dyDescent="0.25">
      <c r="A15" s="104"/>
      <c r="B15" s="23" t="s">
        <v>7</v>
      </c>
      <c r="C15" s="118">
        <v>64291</v>
      </c>
      <c r="D15" s="119">
        <v>5405</v>
      </c>
      <c r="E15" s="91">
        <f t="shared" si="0"/>
        <v>8.4070865284409949E-2</v>
      </c>
      <c r="F15" s="122">
        <v>5163</v>
      </c>
      <c r="G15" s="46">
        <f t="shared" si="1"/>
        <v>0.95522664199814988</v>
      </c>
      <c r="H15" s="96">
        <f t="shared" si="2"/>
        <v>58886</v>
      </c>
      <c r="I15" s="105"/>
    </row>
    <row r="16" spans="1:10" ht="12.95" x14ac:dyDescent="0.25">
      <c r="A16" s="104"/>
      <c r="B16" s="23" t="s">
        <v>8</v>
      </c>
      <c r="C16" s="118">
        <v>337743</v>
      </c>
      <c r="D16" s="119">
        <v>50531</v>
      </c>
      <c r="E16" s="91">
        <f t="shared" si="0"/>
        <v>0.14961375957458778</v>
      </c>
      <c r="F16" s="122">
        <v>43930</v>
      </c>
      <c r="G16" s="46">
        <f t="shared" si="1"/>
        <v>0.86936731907146103</v>
      </c>
      <c r="H16" s="96">
        <f t="shared" si="2"/>
        <v>287212</v>
      </c>
      <c r="I16" s="105"/>
    </row>
    <row r="17" spans="1:9" ht="12.95" x14ac:dyDescent="0.25">
      <c r="A17" s="104"/>
      <c r="B17" s="23" t="s">
        <v>9</v>
      </c>
      <c r="C17" s="118">
        <v>192934</v>
      </c>
      <c r="D17" s="119">
        <v>4103</v>
      </c>
      <c r="E17" s="91">
        <f t="shared" si="0"/>
        <v>2.1266339784589548E-2</v>
      </c>
      <c r="F17" s="122">
        <v>3840</v>
      </c>
      <c r="G17" s="46">
        <f t="shared" si="1"/>
        <v>0.93590056056543991</v>
      </c>
      <c r="H17" s="96">
        <f t="shared" si="2"/>
        <v>188831</v>
      </c>
      <c r="I17" s="105"/>
    </row>
    <row r="18" spans="1:9" ht="12.95" x14ac:dyDescent="0.25">
      <c r="A18" s="104"/>
      <c r="B18" s="23" t="s">
        <v>10</v>
      </c>
      <c r="C18" s="118">
        <v>2721307</v>
      </c>
      <c r="D18" s="119">
        <v>1033090</v>
      </c>
      <c r="E18" s="91">
        <f t="shared" si="0"/>
        <v>0.37963008216272548</v>
      </c>
      <c r="F18" s="122">
        <v>901882</v>
      </c>
      <c r="G18" s="46">
        <f t="shared" si="1"/>
        <v>0.87299460840778631</v>
      </c>
      <c r="H18" s="96">
        <f t="shared" si="2"/>
        <v>1688217</v>
      </c>
      <c r="I18" s="105"/>
    </row>
    <row r="19" spans="1:9" ht="12.95" x14ac:dyDescent="0.25">
      <c r="A19" s="104"/>
      <c r="B19" s="23" t="s">
        <v>11</v>
      </c>
      <c r="C19" s="118">
        <v>293871</v>
      </c>
      <c r="D19" s="119">
        <v>25275</v>
      </c>
      <c r="E19" s="91">
        <f t="shared" si="0"/>
        <v>8.6007125575507617E-2</v>
      </c>
      <c r="F19" s="122">
        <v>22989</v>
      </c>
      <c r="G19" s="46">
        <f t="shared" si="1"/>
        <v>0.90955489614243323</v>
      </c>
      <c r="H19" s="96">
        <f t="shared" si="2"/>
        <v>268596</v>
      </c>
      <c r="I19" s="105"/>
    </row>
    <row r="20" spans="1:9" ht="12.95" x14ac:dyDescent="0.25">
      <c r="A20" s="104"/>
      <c r="B20" s="23" t="s">
        <v>12</v>
      </c>
      <c r="C20" s="118">
        <v>264552</v>
      </c>
      <c r="D20" s="119">
        <v>32604</v>
      </c>
      <c r="E20" s="91">
        <f t="shared" si="0"/>
        <v>0.12324231153043635</v>
      </c>
      <c r="F20" s="122">
        <v>29814</v>
      </c>
      <c r="G20" s="46">
        <f t="shared" si="1"/>
        <v>0.91442767758557231</v>
      </c>
      <c r="H20" s="96">
        <f t="shared" si="2"/>
        <v>231948</v>
      </c>
      <c r="I20" s="105"/>
    </row>
    <row r="21" spans="1:9" ht="12.95" x14ac:dyDescent="0.25">
      <c r="A21" s="104"/>
      <c r="B21" s="23" t="s">
        <v>13</v>
      </c>
      <c r="C21" s="118">
        <v>56230</v>
      </c>
      <c r="D21" s="119">
        <v>2946</v>
      </c>
      <c r="E21" s="91">
        <f t="shared" si="0"/>
        <v>5.2391961586341809E-2</v>
      </c>
      <c r="F21" s="122">
        <v>2777</v>
      </c>
      <c r="G21" s="46">
        <f t="shared" si="1"/>
        <v>0.94263408010862182</v>
      </c>
      <c r="H21" s="96">
        <f t="shared" si="2"/>
        <v>53284</v>
      </c>
      <c r="I21" s="105"/>
    </row>
    <row r="22" spans="1:9" ht="12.95" x14ac:dyDescent="0.25">
      <c r="A22" s="104"/>
      <c r="B22" s="23" t="s">
        <v>14</v>
      </c>
      <c r="C22" s="118">
        <v>39353</v>
      </c>
      <c r="D22" s="119">
        <v>5151</v>
      </c>
      <c r="E22" s="91">
        <f t="shared" si="0"/>
        <v>0.13089218102812999</v>
      </c>
      <c r="F22" s="122">
        <v>4353</v>
      </c>
      <c r="G22" s="46">
        <f t="shared" si="1"/>
        <v>0.84507862550960977</v>
      </c>
      <c r="H22" s="96">
        <f t="shared" si="2"/>
        <v>34202</v>
      </c>
      <c r="I22" s="105"/>
    </row>
    <row r="23" spans="1:9" ht="12.95" x14ac:dyDescent="0.25">
      <c r="A23" s="104"/>
      <c r="B23" s="23" t="s">
        <v>15</v>
      </c>
      <c r="C23" s="118">
        <v>967967</v>
      </c>
      <c r="D23" s="119">
        <v>188189</v>
      </c>
      <c r="E23" s="91">
        <f t="shared" si="0"/>
        <v>0.19441675181075388</v>
      </c>
      <c r="F23" s="122">
        <v>168897</v>
      </c>
      <c r="G23" s="46">
        <f t="shared" si="1"/>
        <v>0.89748603797246385</v>
      </c>
      <c r="H23" s="96">
        <f t="shared" si="2"/>
        <v>779778</v>
      </c>
      <c r="I23" s="105"/>
    </row>
    <row r="24" spans="1:9" ht="12.95" x14ac:dyDescent="0.25">
      <c r="A24" s="104"/>
      <c r="B24" s="23" t="s">
        <v>16</v>
      </c>
      <c r="C24" s="118">
        <v>568349</v>
      </c>
      <c r="D24" s="119">
        <v>28702</v>
      </c>
      <c r="E24" s="91">
        <f t="shared" si="0"/>
        <v>5.0500660685599871E-2</v>
      </c>
      <c r="F24" s="122">
        <v>25176</v>
      </c>
      <c r="G24" s="46">
        <f t="shared" si="1"/>
        <v>0.87715141801965024</v>
      </c>
      <c r="H24" s="96">
        <f t="shared" si="2"/>
        <v>539647</v>
      </c>
      <c r="I24" s="105"/>
    </row>
    <row r="25" spans="1:9" ht="12.95" x14ac:dyDescent="0.25">
      <c r="A25" s="104"/>
      <c r="B25" s="23" t="s">
        <v>17</v>
      </c>
      <c r="C25" s="118">
        <v>95186</v>
      </c>
      <c r="D25" s="119">
        <v>21230</v>
      </c>
      <c r="E25" s="91">
        <f t="shared" si="0"/>
        <v>0.2230370012396781</v>
      </c>
      <c r="F25" s="122">
        <v>20166</v>
      </c>
      <c r="G25" s="46">
        <f t="shared" si="1"/>
        <v>0.94988224211022143</v>
      </c>
      <c r="H25" s="96">
        <f t="shared" si="2"/>
        <v>73956</v>
      </c>
      <c r="I25" s="105"/>
    </row>
    <row r="26" spans="1:9" ht="12.95" x14ac:dyDescent="0.25">
      <c r="A26" s="104"/>
      <c r="B26" s="23" t="s">
        <v>18</v>
      </c>
      <c r="C26" s="118">
        <v>90872</v>
      </c>
      <c r="D26" s="119">
        <v>5292</v>
      </c>
      <c r="E26" s="91">
        <f t="shared" si="0"/>
        <v>5.8235760190157582E-2</v>
      </c>
      <c r="F26" s="122">
        <v>4572</v>
      </c>
      <c r="G26" s="46">
        <f t="shared" si="1"/>
        <v>0.86394557823129248</v>
      </c>
      <c r="H26" s="96">
        <f t="shared" si="2"/>
        <v>85580</v>
      </c>
      <c r="I26" s="105"/>
    </row>
    <row r="27" spans="1:9" ht="12.95" x14ac:dyDescent="0.25">
      <c r="A27" s="104"/>
      <c r="B27" s="23" t="s">
        <v>19</v>
      </c>
      <c r="C27" s="118">
        <v>981387</v>
      </c>
      <c r="D27" s="119">
        <v>139977</v>
      </c>
      <c r="E27" s="91">
        <f t="shared" si="0"/>
        <v>0.1426318058013811</v>
      </c>
      <c r="F27" s="122">
        <v>125733</v>
      </c>
      <c r="G27" s="46">
        <f t="shared" si="1"/>
        <v>0.89824042521271352</v>
      </c>
      <c r="H27" s="96">
        <f t="shared" si="2"/>
        <v>841410</v>
      </c>
      <c r="I27" s="105"/>
    </row>
    <row r="28" spans="1:9" ht="12.95" x14ac:dyDescent="0.25">
      <c r="A28" s="104"/>
      <c r="B28" s="23" t="s">
        <v>20</v>
      </c>
      <c r="C28" s="118">
        <v>474290</v>
      </c>
      <c r="D28" s="119">
        <v>13197</v>
      </c>
      <c r="E28" s="91">
        <f t="shared" si="0"/>
        <v>2.7824748571549051E-2</v>
      </c>
      <c r="F28" s="122">
        <v>11788</v>
      </c>
      <c r="G28" s="46">
        <f t="shared" si="1"/>
        <v>0.89323331060089417</v>
      </c>
      <c r="H28" s="96">
        <f t="shared" si="2"/>
        <v>461093</v>
      </c>
      <c r="I28" s="105"/>
    </row>
    <row r="29" spans="1:9" ht="12.95" x14ac:dyDescent="0.25">
      <c r="A29" s="104"/>
      <c r="B29" s="23" t="s">
        <v>21</v>
      </c>
      <c r="C29" s="118">
        <v>233039</v>
      </c>
      <c r="D29" s="119">
        <v>5546</v>
      </c>
      <c r="E29" s="91">
        <f t="shared" si="0"/>
        <v>2.3798591652041075E-2</v>
      </c>
      <c r="F29" s="122">
        <v>4715</v>
      </c>
      <c r="G29" s="46">
        <f t="shared" si="1"/>
        <v>0.85016227912008657</v>
      </c>
      <c r="H29" s="96">
        <f t="shared" si="2"/>
        <v>227493</v>
      </c>
      <c r="I29" s="105"/>
    </row>
    <row r="30" spans="1:9" ht="12.95" x14ac:dyDescent="0.25">
      <c r="A30" s="104"/>
      <c r="B30" s="23" t="s">
        <v>22</v>
      </c>
      <c r="C30" s="118">
        <v>223778</v>
      </c>
      <c r="D30" s="119">
        <v>12114</v>
      </c>
      <c r="E30" s="91">
        <f t="shared" si="0"/>
        <v>5.4134007811313001E-2</v>
      </c>
      <c r="F30" s="122">
        <v>10809</v>
      </c>
      <c r="G30" s="46">
        <f t="shared" si="1"/>
        <v>0.89227340267459143</v>
      </c>
      <c r="H30" s="96">
        <f t="shared" si="2"/>
        <v>211664</v>
      </c>
      <c r="I30" s="105"/>
    </row>
    <row r="31" spans="1:9" ht="12.95" x14ac:dyDescent="0.25">
      <c r="A31" s="104"/>
      <c r="B31" s="23" t="s">
        <v>23</v>
      </c>
      <c r="C31" s="118">
        <v>294412</v>
      </c>
      <c r="D31" s="119">
        <v>5228</v>
      </c>
      <c r="E31" s="91">
        <f t="shared" si="0"/>
        <v>1.7757428365691615E-2</v>
      </c>
      <c r="F31" s="122">
        <v>4671</v>
      </c>
      <c r="G31" s="46">
        <f t="shared" si="1"/>
        <v>0.89345830145371075</v>
      </c>
      <c r="H31" s="96">
        <f t="shared" si="2"/>
        <v>289184</v>
      </c>
      <c r="I31" s="105"/>
    </row>
    <row r="32" spans="1:9" ht="12.95" x14ac:dyDescent="0.25">
      <c r="A32" s="104"/>
      <c r="B32" s="23" t="s">
        <v>24</v>
      </c>
      <c r="C32" s="118">
        <v>385398</v>
      </c>
      <c r="D32" s="119">
        <v>13692</v>
      </c>
      <c r="E32" s="91">
        <f t="shared" si="0"/>
        <v>3.5526909843849735E-2</v>
      </c>
      <c r="F32" s="122">
        <v>12903</v>
      </c>
      <c r="G32" s="46">
        <f t="shared" si="1"/>
        <v>0.94237510955302362</v>
      </c>
      <c r="H32" s="96">
        <f t="shared" si="2"/>
        <v>371706</v>
      </c>
      <c r="I32" s="105"/>
    </row>
    <row r="33" spans="1:9" x14ac:dyDescent="0.2">
      <c r="A33" s="104"/>
      <c r="B33" s="23" t="s">
        <v>25</v>
      </c>
      <c r="C33" s="118">
        <v>102372</v>
      </c>
      <c r="D33" s="119">
        <v>4219</v>
      </c>
      <c r="E33" s="91">
        <f t="shared" si="0"/>
        <v>4.1212440901809089E-2</v>
      </c>
      <c r="F33" s="122">
        <v>4043</v>
      </c>
      <c r="G33" s="46">
        <f t="shared" si="1"/>
        <v>0.95828395354349372</v>
      </c>
      <c r="H33" s="96">
        <f t="shared" si="2"/>
        <v>98153</v>
      </c>
      <c r="I33" s="105"/>
    </row>
    <row r="34" spans="1:9" x14ac:dyDescent="0.2">
      <c r="A34" s="104"/>
      <c r="B34" s="23" t="s">
        <v>26</v>
      </c>
      <c r="C34" s="118">
        <v>411266</v>
      </c>
      <c r="D34" s="119">
        <v>42281</v>
      </c>
      <c r="E34" s="91">
        <f t="shared" si="0"/>
        <v>0.10280694246546031</v>
      </c>
      <c r="F34" s="122">
        <v>37779</v>
      </c>
      <c r="G34" s="46">
        <f t="shared" si="1"/>
        <v>0.89352191291596694</v>
      </c>
      <c r="H34" s="96">
        <f t="shared" si="2"/>
        <v>368985</v>
      </c>
      <c r="I34" s="105"/>
    </row>
    <row r="35" spans="1:9" x14ac:dyDescent="0.2">
      <c r="A35" s="104"/>
      <c r="B35" s="23" t="s">
        <v>27</v>
      </c>
      <c r="C35" s="118">
        <v>477583</v>
      </c>
      <c r="D35" s="119">
        <v>70201</v>
      </c>
      <c r="E35" s="91">
        <f t="shared" si="0"/>
        <v>0.14699225056168247</v>
      </c>
      <c r="F35" s="122">
        <v>62751</v>
      </c>
      <c r="G35" s="46">
        <f t="shared" si="1"/>
        <v>0.89387615561031897</v>
      </c>
      <c r="H35" s="96">
        <f t="shared" si="2"/>
        <v>407382</v>
      </c>
      <c r="I35" s="105"/>
    </row>
    <row r="36" spans="1:9" x14ac:dyDescent="0.2">
      <c r="A36" s="104"/>
      <c r="B36" s="23" t="s">
        <v>28</v>
      </c>
      <c r="C36" s="118">
        <v>816445</v>
      </c>
      <c r="D36" s="119">
        <v>43167</v>
      </c>
      <c r="E36" s="91">
        <f t="shared" si="0"/>
        <v>5.28719019652273E-2</v>
      </c>
      <c r="F36" s="122">
        <v>39380</v>
      </c>
      <c r="G36" s="46">
        <f t="shared" si="1"/>
        <v>0.91227094771468942</v>
      </c>
      <c r="H36" s="96">
        <f t="shared" si="2"/>
        <v>773278</v>
      </c>
      <c r="I36" s="105"/>
    </row>
    <row r="37" spans="1:9" x14ac:dyDescent="0.2">
      <c r="A37" s="104"/>
      <c r="B37" s="23" t="s">
        <v>29</v>
      </c>
      <c r="C37" s="118">
        <v>400934</v>
      </c>
      <c r="D37" s="119">
        <v>19092</v>
      </c>
      <c r="E37" s="91">
        <f t="shared" si="0"/>
        <v>4.7618810078466779E-2</v>
      </c>
      <c r="F37" s="122">
        <v>15944</v>
      </c>
      <c r="G37" s="46">
        <f t="shared" si="1"/>
        <v>0.83511418395139325</v>
      </c>
      <c r="H37" s="96">
        <f t="shared" si="2"/>
        <v>381842</v>
      </c>
      <c r="I37" s="105"/>
    </row>
    <row r="38" spans="1:9" x14ac:dyDescent="0.2">
      <c r="A38" s="104"/>
      <c r="B38" s="23" t="s">
        <v>30</v>
      </c>
      <c r="C38" s="118">
        <v>222075</v>
      </c>
      <c r="D38" s="119">
        <v>3681</v>
      </c>
      <c r="E38" s="91">
        <f t="shared" si="0"/>
        <v>1.657548125633232E-2</v>
      </c>
      <c r="F38" s="122">
        <v>3486</v>
      </c>
      <c r="G38" s="46">
        <f t="shared" si="1"/>
        <v>0.94702526487367567</v>
      </c>
      <c r="H38" s="96">
        <f t="shared" si="2"/>
        <v>218394</v>
      </c>
      <c r="I38" s="105"/>
    </row>
    <row r="39" spans="1:9" x14ac:dyDescent="0.2">
      <c r="A39" s="104"/>
      <c r="B39" s="23" t="s">
        <v>31</v>
      </c>
      <c r="C39" s="118">
        <v>430629</v>
      </c>
      <c r="D39" s="119">
        <v>11111</v>
      </c>
      <c r="E39" s="91">
        <f t="shared" si="0"/>
        <v>2.5801792262016725E-2</v>
      </c>
      <c r="F39" s="122">
        <v>9913</v>
      </c>
      <c r="G39" s="46">
        <f t="shared" si="1"/>
        <v>0.89217892178921787</v>
      </c>
      <c r="H39" s="96">
        <f t="shared" si="2"/>
        <v>419518</v>
      </c>
      <c r="I39" s="105"/>
    </row>
    <row r="40" spans="1:9" x14ac:dyDescent="0.2">
      <c r="A40" s="104"/>
      <c r="B40" s="23" t="s">
        <v>32</v>
      </c>
      <c r="C40" s="118">
        <v>69510</v>
      </c>
      <c r="D40" s="119">
        <v>1573</v>
      </c>
      <c r="E40" s="91">
        <f t="shared" si="0"/>
        <v>2.2629837433462811E-2</v>
      </c>
      <c r="F40" s="122">
        <v>1494</v>
      </c>
      <c r="G40" s="46">
        <f t="shared" si="1"/>
        <v>0.94977749523204069</v>
      </c>
      <c r="H40" s="96">
        <f t="shared" si="2"/>
        <v>67937</v>
      </c>
      <c r="I40" s="105"/>
    </row>
    <row r="41" spans="1:9" x14ac:dyDescent="0.2">
      <c r="A41" s="104"/>
      <c r="B41" s="23" t="s">
        <v>33</v>
      </c>
      <c r="C41" s="118">
        <v>144112</v>
      </c>
      <c r="D41" s="119">
        <v>3990</v>
      </c>
      <c r="E41" s="91">
        <f t="shared" si="0"/>
        <v>2.7686799156211837E-2</v>
      </c>
      <c r="F41" s="122">
        <v>3721</v>
      </c>
      <c r="G41" s="46">
        <f t="shared" si="1"/>
        <v>0.93258145363408518</v>
      </c>
      <c r="H41" s="96">
        <f t="shared" si="2"/>
        <v>140122</v>
      </c>
      <c r="I41" s="105"/>
    </row>
    <row r="42" spans="1:9" x14ac:dyDescent="0.2">
      <c r="A42" s="104"/>
      <c r="B42" s="23" t="s">
        <v>34</v>
      </c>
      <c r="C42" s="118">
        <v>105310</v>
      </c>
      <c r="D42" s="119">
        <v>16219</v>
      </c>
      <c r="E42" s="91">
        <f t="shared" si="0"/>
        <v>0.15401196467571932</v>
      </c>
      <c r="F42" s="122">
        <v>14257</v>
      </c>
      <c r="G42" s="46">
        <f t="shared" si="1"/>
        <v>0.87903076638510391</v>
      </c>
      <c r="H42" s="96">
        <f t="shared" si="2"/>
        <v>89091</v>
      </c>
      <c r="I42" s="105"/>
    </row>
    <row r="43" spans="1:9" x14ac:dyDescent="0.2">
      <c r="A43" s="104"/>
      <c r="B43" s="23" t="s">
        <v>35</v>
      </c>
      <c r="C43" s="118">
        <v>99580</v>
      </c>
      <c r="D43" s="119">
        <v>5276</v>
      </c>
      <c r="E43" s="91">
        <f t="shared" si="0"/>
        <v>5.2982526611769429E-2</v>
      </c>
      <c r="F43" s="122">
        <v>4925</v>
      </c>
      <c r="G43" s="46">
        <f t="shared" si="1"/>
        <v>0.93347232752084908</v>
      </c>
      <c r="H43" s="96">
        <f t="shared" si="2"/>
        <v>94304</v>
      </c>
      <c r="I43" s="105"/>
    </row>
    <row r="44" spans="1:9" x14ac:dyDescent="0.2">
      <c r="A44" s="104"/>
      <c r="B44" s="23" t="s">
        <v>36</v>
      </c>
      <c r="C44" s="118">
        <v>604675</v>
      </c>
      <c r="D44" s="119">
        <v>115847</v>
      </c>
      <c r="E44" s="91">
        <f t="shared" si="0"/>
        <v>0.1915855624922479</v>
      </c>
      <c r="F44" s="122">
        <v>103191</v>
      </c>
      <c r="G44" s="46">
        <f t="shared" si="1"/>
        <v>0.89075245798337466</v>
      </c>
      <c r="H44" s="96">
        <f t="shared" si="2"/>
        <v>488828</v>
      </c>
      <c r="I44" s="105"/>
    </row>
    <row r="45" spans="1:9" x14ac:dyDescent="0.2">
      <c r="A45" s="104"/>
      <c r="B45" s="23" t="s">
        <v>37</v>
      </c>
      <c r="C45" s="118">
        <v>145509</v>
      </c>
      <c r="D45" s="119">
        <v>16758</v>
      </c>
      <c r="E45" s="91">
        <f t="shared" si="0"/>
        <v>0.11516813392986001</v>
      </c>
      <c r="F45" s="122">
        <v>15405</v>
      </c>
      <c r="G45" s="46">
        <f t="shared" si="1"/>
        <v>0.91926244181883277</v>
      </c>
      <c r="H45" s="96">
        <f t="shared" si="2"/>
        <v>128751</v>
      </c>
      <c r="I45" s="105"/>
    </row>
    <row r="46" spans="1:9" x14ac:dyDescent="0.2">
      <c r="A46" s="104"/>
      <c r="B46" s="23" t="s">
        <v>38</v>
      </c>
      <c r="C46" s="118">
        <v>1425439</v>
      </c>
      <c r="D46" s="119">
        <v>320277</v>
      </c>
      <c r="E46" s="91">
        <f t="shared" si="0"/>
        <v>0.22468657024257088</v>
      </c>
      <c r="F46" s="122">
        <v>280946</v>
      </c>
      <c r="G46" s="46">
        <f t="shared" si="1"/>
        <v>0.87719692641057589</v>
      </c>
      <c r="H46" s="96">
        <f t="shared" si="2"/>
        <v>1105162</v>
      </c>
      <c r="I46" s="105"/>
    </row>
    <row r="47" spans="1:9" x14ac:dyDescent="0.2">
      <c r="A47" s="104"/>
      <c r="B47" s="23" t="s">
        <v>39</v>
      </c>
      <c r="C47" s="118">
        <v>526359</v>
      </c>
      <c r="D47" s="119">
        <v>19584</v>
      </c>
      <c r="E47" s="91">
        <f t="shared" si="0"/>
        <v>3.7206545342627372E-2</v>
      </c>
      <c r="F47" s="122">
        <v>17733</v>
      </c>
      <c r="G47" s="46">
        <f t="shared" si="1"/>
        <v>0.90548406862745101</v>
      </c>
      <c r="H47" s="96">
        <f t="shared" si="2"/>
        <v>506775</v>
      </c>
      <c r="I47" s="105"/>
    </row>
    <row r="48" spans="1:9" x14ac:dyDescent="0.2">
      <c r="A48" s="104"/>
      <c r="B48" s="23" t="s">
        <v>40</v>
      </c>
      <c r="C48" s="118">
        <v>56240</v>
      </c>
      <c r="D48" s="119">
        <v>1195</v>
      </c>
      <c r="E48" s="91">
        <f t="shared" si="0"/>
        <v>2.1248221906116645E-2</v>
      </c>
      <c r="F48" s="122">
        <v>1135</v>
      </c>
      <c r="G48" s="46">
        <f t="shared" si="1"/>
        <v>0.94979079497907948</v>
      </c>
      <c r="H48" s="96">
        <f t="shared" si="2"/>
        <v>55045</v>
      </c>
      <c r="I48" s="105"/>
    </row>
    <row r="49" spans="1:9" x14ac:dyDescent="0.2">
      <c r="A49" s="104"/>
      <c r="B49" s="23" t="s">
        <v>41</v>
      </c>
      <c r="C49" s="118">
        <v>921080</v>
      </c>
      <c r="D49" s="119">
        <v>27909</v>
      </c>
      <c r="E49" s="91">
        <f t="shared" si="0"/>
        <v>3.0300299648239024E-2</v>
      </c>
      <c r="F49" s="122">
        <v>25460</v>
      </c>
      <c r="G49" s="46">
        <f t="shared" si="1"/>
        <v>0.9122505285033502</v>
      </c>
      <c r="H49" s="96">
        <f t="shared" si="2"/>
        <v>893171</v>
      </c>
      <c r="I49" s="105"/>
    </row>
    <row r="50" spans="1:9" x14ac:dyDescent="0.2">
      <c r="A50" s="104"/>
      <c r="B50" s="23" t="s">
        <v>42</v>
      </c>
      <c r="C50" s="118">
        <v>264219</v>
      </c>
      <c r="D50" s="119">
        <v>13455</v>
      </c>
      <c r="E50" s="91">
        <f t="shared" si="0"/>
        <v>5.0923665595585484E-2</v>
      </c>
      <c r="F50" s="122">
        <v>12301</v>
      </c>
      <c r="G50" s="46">
        <f t="shared" si="1"/>
        <v>0.91423262727610555</v>
      </c>
      <c r="H50" s="96">
        <f t="shared" si="2"/>
        <v>250764</v>
      </c>
      <c r="I50" s="105"/>
    </row>
    <row r="51" spans="1:9" x14ac:dyDescent="0.2">
      <c r="A51" s="104"/>
      <c r="B51" s="23" t="s">
        <v>43</v>
      </c>
      <c r="C51" s="118">
        <v>234636</v>
      </c>
      <c r="D51" s="119">
        <v>19083</v>
      </c>
      <c r="E51" s="91">
        <f t="shared" si="0"/>
        <v>8.133023065514243E-2</v>
      </c>
      <c r="F51" s="122">
        <v>17390</v>
      </c>
      <c r="G51" s="46">
        <f t="shared" si="1"/>
        <v>0.91128229314049158</v>
      </c>
      <c r="H51" s="96">
        <f t="shared" si="2"/>
        <v>215553</v>
      </c>
      <c r="I51" s="105"/>
    </row>
    <row r="52" spans="1:9" x14ac:dyDescent="0.2">
      <c r="A52" s="104"/>
      <c r="B52" s="23" t="s">
        <v>44</v>
      </c>
      <c r="C52" s="118">
        <v>923967</v>
      </c>
      <c r="D52" s="119">
        <v>40555</v>
      </c>
      <c r="E52" s="91">
        <f t="shared" si="0"/>
        <v>4.3892260221414833E-2</v>
      </c>
      <c r="F52" s="122">
        <v>37445</v>
      </c>
      <c r="G52" s="46">
        <f t="shared" si="1"/>
        <v>0.92331401800024659</v>
      </c>
      <c r="H52" s="96">
        <f t="shared" si="2"/>
        <v>883412</v>
      </c>
      <c r="I52" s="105"/>
    </row>
    <row r="53" spans="1:9" x14ac:dyDescent="0.2">
      <c r="A53" s="104"/>
      <c r="B53" s="23" t="s">
        <v>45</v>
      </c>
      <c r="C53" s="118">
        <v>81291</v>
      </c>
      <c r="D53" s="119">
        <v>13877</v>
      </c>
      <c r="E53" s="91">
        <f t="shared" si="0"/>
        <v>0.17070770441992347</v>
      </c>
      <c r="F53" s="122">
        <v>12462</v>
      </c>
      <c r="G53" s="46">
        <f t="shared" si="1"/>
        <v>0.8980327160049002</v>
      </c>
      <c r="H53" s="96">
        <f t="shared" si="2"/>
        <v>67414</v>
      </c>
      <c r="I53" s="105"/>
    </row>
    <row r="54" spans="1:9" x14ac:dyDescent="0.2">
      <c r="A54" s="104"/>
      <c r="B54" s="23" t="s">
        <v>46</v>
      </c>
      <c r="C54" s="118">
        <v>293292</v>
      </c>
      <c r="D54" s="119">
        <v>6900</v>
      </c>
      <c r="E54" s="91">
        <f t="shared" si="0"/>
        <v>2.3526042305961295E-2</v>
      </c>
      <c r="F54" s="122">
        <v>6255</v>
      </c>
      <c r="G54" s="46">
        <f t="shared" si="1"/>
        <v>0.90652173913043477</v>
      </c>
      <c r="H54" s="96">
        <f t="shared" si="2"/>
        <v>286392</v>
      </c>
      <c r="I54" s="105"/>
    </row>
    <row r="55" spans="1:9" x14ac:dyDescent="0.2">
      <c r="A55" s="104"/>
      <c r="B55" s="23" t="s">
        <v>47</v>
      </c>
      <c r="C55" s="118">
        <v>63149</v>
      </c>
      <c r="D55" s="119">
        <v>1248</v>
      </c>
      <c r="E55" s="91">
        <f t="shared" si="0"/>
        <v>1.9762783258642259E-2</v>
      </c>
      <c r="F55" s="122">
        <v>1133</v>
      </c>
      <c r="G55" s="46">
        <f t="shared" si="1"/>
        <v>0.9078525641025641</v>
      </c>
      <c r="H55" s="96">
        <f t="shared" si="2"/>
        <v>61901</v>
      </c>
      <c r="I55" s="105"/>
    </row>
    <row r="56" spans="1:9" x14ac:dyDescent="0.2">
      <c r="A56" s="104"/>
      <c r="B56" s="23" t="s">
        <v>48</v>
      </c>
      <c r="C56" s="118">
        <v>385053</v>
      </c>
      <c r="D56" s="119">
        <v>8910</v>
      </c>
      <c r="E56" s="91">
        <f t="shared" si="0"/>
        <v>2.3139671681560722E-2</v>
      </c>
      <c r="F56" s="122">
        <v>8109</v>
      </c>
      <c r="G56" s="46">
        <f t="shared" si="1"/>
        <v>0.91010101010101008</v>
      </c>
      <c r="H56" s="96">
        <f t="shared" si="2"/>
        <v>376143</v>
      </c>
      <c r="I56" s="105"/>
    </row>
    <row r="57" spans="1:9" x14ac:dyDescent="0.2">
      <c r="A57" s="104"/>
      <c r="B57" s="23" t="s">
        <v>49</v>
      </c>
      <c r="C57" s="118">
        <v>1610928</v>
      </c>
      <c r="D57" s="119">
        <v>313872</v>
      </c>
      <c r="E57" s="91">
        <f t="shared" si="0"/>
        <v>0.19483924793659307</v>
      </c>
      <c r="F57" s="122">
        <v>284831</v>
      </c>
      <c r="G57" s="46">
        <f t="shared" si="1"/>
        <v>0.90747502166488248</v>
      </c>
      <c r="H57" s="96">
        <f t="shared" si="2"/>
        <v>1297056</v>
      </c>
      <c r="I57" s="105"/>
    </row>
    <row r="58" spans="1:9" x14ac:dyDescent="0.2">
      <c r="A58" s="104"/>
      <c r="B58" s="23" t="s">
        <v>50</v>
      </c>
      <c r="C58" s="118">
        <v>202670</v>
      </c>
      <c r="D58" s="119">
        <v>13451</v>
      </c>
      <c r="E58" s="91">
        <f t="shared" si="0"/>
        <v>6.6368974194503383E-2</v>
      </c>
      <c r="F58" s="122">
        <v>12643</v>
      </c>
      <c r="G58" s="46">
        <f t="shared" si="1"/>
        <v>0.93993011671994642</v>
      </c>
      <c r="H58" s="96">
        <f t="shared" si="2"/>
        <v>189219</v>
      </c>
      <c r="I58" s="105"/>
    </row>
    <row r="59" spans="1:9" x14ac:dyDescent="0.2">
      <c r="A59" s="104"/>
      <c r="B59" s="23" t="s">
        <v>51</v>
      </c>
      <c r="C59" s="118">
        <v>50402</v>
      </c>
      <c r="D59" s="119">
        <v>2067</v>
      </c>
      <c r="E59" s="91">
        <f t="shared" si="0"/>
        <v>4.1010277369945634E-2</v>
      </c>
      <c r="F59" s="122">
        <v>1911</v>
      </c>
      <c r="G59" s="46">
        <f t="shared" si="1"/>
        <v>0.92452830188679247</v>
      </c>
      <c r="H59" s="96">
        <f t="shared" si="2"/>
        <v>48335</v>
      </c>
      <c r="I59" s="105"/>
    </row>
    <row r="60" spans="1:9" x14ac:dyDescent="0.2">
      <c r="A60" s="104"/>
      <c r="B60" s="23" t="s">
        <v>52</v>
      </c>
      <c r="C60" s="118">
        <v>511476</v>
      </c>
      <c r="D60" s="119">
        <v>44133</v>
      </c>
      <c r="E60" s="91">
        <f t="shared" si="0"/>
        <v>8.6285573516645939E-2</v>
      </c>
      <c r="F60" s="122">
        <v>39459</v>
      </c>
      <c r="G60" s="46">
        <f t="shared" si="1"/>
        <v>0.89409285568622121</v>
      </c>
      <c r="H60" s="96">
        <f t="shared" si="2"/>
        <v>467343</v>
      </c>
      <c r="I60" s="105"/>
    </row>
    <row r="61" spans="1:9" x14ac:dyDescent="0.2">
      <c r="A61" s="104"/>
      <c r="B61" s="23" t="s">
        <v>53</v>
      </c>
      <c r="C61" s="118">
        <v>430722</v>
      </c>
      <c r="D61" s="119">
        <v>49002</v>
      </c>
      <c r="E61" s="91">
        <f t="shared" si="0"/>
        <v>0.11376711660885676</v>
      </c>
      <c r="F61" s="122">
        <v>44010</v>
      </c>
      <c r="G61" s="46">
        <f t="shared" si="1"/>
        <v>0.89812660707726211</v>
      </c>
      <c r="H61" s="96">
        <f t="shared" si="2"/>
        <v>381720</v>
      </c>
      <c r="I61" s="105"/>
    </row>
    <row r="62" spans="1:9" x14ac:dyDescent="0.2">
      <c r="A62" s="104"/>
      <c r="B62" s="23" t="s">
        <v>54</v>
      </c>
      <c r="C62" s="118">
        <v>125818</v>
      </c>
      <c r="D62" s="119">
        <v>2002</v>
      </c>
      <c r="E62" s="91">
        <f t="shared" si="0"/>
        <v>1.591187270501836E-2</v>
      </c>
      <c r="F62" s="122">
        <v>1851</v>
      </c>
      <c r="G62" s="46">
        <f t="shared" si="1"/>
        <v>0.92457542457542452</v>
      </c>
      <c r="H62" s="96">
        <f t="shared" si="2"/>
        <v>123816</v>
      </c>
      <c r="I62" s="105"/>
    </row>
    <row r="63" spans="1:9" x14ac:dyDescent="0.2">
      <c r="A63" s="104"/>
      <c r="B63" s="23" t="s">
        <v>55</v>
      </c>
      <c r="C63" s="118">
        <v>427544</v>
      </c>
      <c r="D63" s="119">
        <v>18100</v>
      </c>
      <c r="E63" s="91">
        <f t="shared" si="0"/>
        <v>4.2334824018112754E-2</v>
      </c>
      <c r="F63" s="122">
        <v>15166</v>
      </c>
      <c r="G63" s="46">
        <f t="shared" si="1"/>
        <v>0.83790055248618789</v>
      </c>
      <c r="H63" s="96">
        <f t="shared" si="2"/>
        <v>409444</v>
      </c>
      <c r="I63" s="105"/>
    </row>
    <row r="64" spans="1:9" ht="13.5" thickBot="1" x14ac:dyDescent="0.25">
      <c r="A64" s="110"/>
      <c r="B64" s="45" t="s">
        <v>56</v>
      </c>
      <c r="C64" s="120">
        <v>42771</v>
      </c>
      <c r="D64" s="121">
        <v>1455</v>
      </c>
      <c r="E64" s="97">
        <f t="shared" si="0"/>
        <v>3.4018376937644666E-2</v>
      </c>
      <c r="F64" s="123">
        <v>1380</v>
      </c>
      <c r="G64" s="100">
        <f t="shared" si="1"/>
        <v>0.94845360824742264</v>
      </c>
      <c r="H64" s="98">
        <f t="shared" si="2"/>
        <v>41316</v>
      </c>
      <c r="I64" s="105"/>
    </row>
    <row r="66" spans="1:8" s="3" customFormat="1" ht="69" customHeight="1" x14ac:dyDescent="0.2">
      <c r="A66" s="137" t="s">
        <v>67</v>
      </c>
      <c r="B66" s="137"/>
      <c r="C66" s="137"/>
      <c r="D66" s="137"/>
      <c r="E66" s="137"/>
      <c r="F66" s="137"/>
      <c r="G66" s="137"/>
      <c r="H66" s="137"/>
    </row>
    <row r="67" spans="1:8" s="3" customFormat="1" ht="47.85" customHeight="1" x14ac:dyDescent="0.2">
      <c r="A67" s="129" t="s">
        <v>69</v>
      </c>
      <c r="B67" s="129"/>
      <c r="C67" s="129"/>
      <c r="D67" s="129"/>
      <c r="E67" s="129"/>
      <c r="F67" s="129"/>
      <c r="G67" s="129"/>
      <c r="H67" s="129"/>
    </row>
  </sheetData>
  <mergeCells count="7">
    <mergeCell ref="A67:H67"/>
    <mergeCell ref="A6:H6"/>
    <mergeCell ref="A7:H7"/>
    <mergeCell ref="C9:C10"/>
    <mergeCell ref="D9:G9"/>
    <mergeCell ref="H9:H10"/>
    <mergeCell ref="A66:H66"/>
  </mergeCells>
  <pageMargins left="0.7" right="0.7" top="0.75" bottom="0.75" header="0.3" footer="0.3"/>
  <pageSetup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TOC</vt:lpstr>
      <vt:lpstr>2012 (ages 0-17)</vt:lpstr>
      <vt:lpstr>2000 (ages 0-17)</vt:lpstr>
      <vt:lpstr>1990 (ages 0-17)</vt:lpstr>
      <vt:lpstr>2012 (ages 0-5)</vt:lpstr>
      <vt:lpstr>2000 (ages 0-5)</vt:lpstr>
      <vt:lpstr>1990 (ages 0-5)</vt:lpstr>
    </vt:vector>
  </TitlesOfParts>
  <Company>Migration Policy Institue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Jeanne Batalova</dc:creator>
  <cp:lastModifiedBy>Jeanne Batalova</cp:lastModifiedBy>
  <cp:lastPrinted>2013-11-14T18:12:16Z</cp:lastPrinted>
  <dcterms:created xsi:type="dcterms:W3CDTF">2012-10-24T22:58:19Z</dcterms:created>
  <dcterms:modified xsi:type="dcterms:W3CDTF">2014-02-14T04:31:45Z</dcterms:modified>
</cp:coreProperties>
</file>